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2" windowWidth="15480" windowHeight="9132" tabRatio="959" activeTab="0"/>
  </bookViews>
  <sheets>
    <sheet name="AVANT DE COMMENCER " sheetId="1" r:id="rId1"/>
    <sheet name="Page titre" sheetId="2" r:id="rId2"/>
    <sheet name="Glossaire" sheetId="3" r:id="rId3"/>
    <sheet name="Avril" sheetId="4" r:id="rId4"/>
    <sheet name="Mai" sheetId="5" r:id="rId5"/>
    <sheet name="Juin" sheetId="6" r:id="rId6"/>
    <sheet name="Juillet" sheetId="7" r:id="rId7"/>
    <sheet name="Août" sheetId="8" r:id="rId8"/>
    <sheet name="Sept" sheetId="9" r:id="rId9"/>
    <sheet name="Oct" sheetId="10" r:id="rId10"/>
    <sheet name="Nov" sheetId="11" r:id="rId11"/>
    <sheet name="Déc" sheetId="12" r:id="rId12"/>
    <sheet name="Jan" sheetId="13" r:id="rId13"/>
    <sheet name="Fév" sheetId="14" r:id="rId14"/>
    <sheet name="Mars" sheetId="15" r:id="rId15"/>
    <sheet name="Trésorier" sheetId="16" r:id="rId16"/>
    <sheet name="Syndics" sheetId="17" r:id="rId17"/>
    <sheet name="Budget" sheetId="18" r:id="rId18"/>
  </sheets>
  <definedNames>
    <definedName name="_xlnm.Print_Area" localSheetId="7">'Août'!$A$1:$V$93</definedName>
    <definedName name="_xlnm.Print_Area" localSheetId="0">'AVANT DE COMMENCER '!$A$1:$N$49</definedName>
    <definedName name="_xlnm.Print_Area" localSheetId="3">'Avril'!$A$1:$V$93</definedName>
    <definedName name="_xlnm.Print_Area" localSheetId="11">'Déc'!$A$1:$V$93</definedName>
    <definedName name="_xlnm.Print_Area" localSheetId="13">'Fév'!$A$1:$V$93</definedName>
    <definedName name="_xlnm.Print_Area" localSheetId="2">'Glossaire'!$A$1:$B$20</definedName>
    <definedName name="_xlnm.Print_Area" localSheetId="12">'Jan'!$A$1:$V$93</definedName>
    <definedName name="_xlnm.Print_Area" localSheetId="6">'Juillet'!$A$1:$V$93</definedName>
    <definedName name="_xlnm.Print_Area" localSheetId="5">'Juin'!$A$1:$V$93</definedName>
    <definedName name="_xlnm.Print_Area" localSheetId="4">'Mai'!$A$1:$V$93</definedName>
    <definedName name="_xlnm.Print_Area" localSheetId="14">'Mars'!$A$1:$V$93</definedName>
    <definedName name="_xlnm.Print_Area" localSheetId="10">'Nov'!$A$1:$V$93</definedName>
    <definedName name="_xlnm.Print_Area" localSheetId="9">'Oct'!$A$1:$V$93</definedName>
    <definedName name="_xlnm.Print_Area" localSheetId="1">'Page titre'!$A$1:$L$19</definedName>
    <definedName name="_xlnm.Print_Area" localSheetId="8">'Sept'!$A$1:$V$93</definedName>
    <definedName name="_xlnm.Print_Area" localSheetId="16">'Syndics'!$B$1:$G$54</definedName>
    <definedName name="_xlnm.Print_Area" localSheetId="15">'Trésorier'!$A$1:$R$66</definedName>
  </definedNames>
  <calcPr fullCalcOnLoad="1"/>
</workbook>
</file>

<file path=xl/sharedStrings.xml><?xml version="1.0" encoding="utf-8"?>
<sst xmlns="http://schemas.openxmlformats.org/spreadsheetml/2006/main" count="1124" uniqueCount="219">
  <si>
    <t>Date</t>
  </si>
  <si>
    <t>DESCRIPTION</t>
  </si>
  <si>
    <t xml:space="preserve">Total  </t>
  </si>
  <si>
    <t xml:space="preserve">TOTAL: </t>
  </si>
  <si>
    <t>DATE:</t>
  </si>
  <si>
    <t>Jan</t>
  </si>
  <si>
    <t>Oct</t>
  </si>
  <si>
    <t>Nov</t>
  </si>
  <si>
    <t>BUDGET</t>
  </si>
  <si>
    <t>Sept</t>
  </si>
  <si>
    <t xml:space="preserve"> </t>
  </si>
  <si>
    <t>Date:  _____________________</t>
  </si>
  <si>
    <t>.</t>
  </si>
  <si>
    <t>TOTAL</t>
  </si>
  <si>
    <t>MOIS</t>
  </si>
  <si>
    <t>BANQUE</t>
  </si>
  <si>
    <t>DÉPENSES</t>
  </si>
  <si>
    <t>No. de chèque</t>
  </si>
  <si>
    <t>Nom du bénéficiaire ou description</t>
  </si>
  <si>
    <t>Revenus</t>
  </si>
  <si>
    <t>Dépenses</t>
  </si>
  <si>
    <t>Cotisations</t>
  </si>
  <si>
    <t>Autres</t>
  </si>
  <si>
    <t>Salaires</t>
  </si>
  <si>
    <t>Dépenses de bureau</t>
  </si>
  <si>
    <t>Achats spéciaux</t>
  </si>
  <si>
    <t>Dépenses de l'exécutif</t>
  </si>
  <si>
    <t>Congrès et conférences</t>
  </si>
  <si>
    <t>Formation</t>
  </si>
  <si>
    <t>No. de la section locale</t>
  </si>
  <si>
    <t>Rapport du secrétaire-trésorier (e) aux membres</t>
  </si>
  <si>
    <t>Solde au grand livre reporté de la période précédente :</t>
  </si>
  <si>
    <t>REVENUS</t>
  </si>
  <si>
    <t>Cumul annuel</t>
  </si>
  <si>
    <t>Total des revenus :</t>
  </si>
  <si>
    <t>Total des dépenses</t>
  </si>
  <si>
    <t>*Solde au grand livre à la fin de la période:    (A)</t>
  </si>
  <si>
    <t>Signature du secrétaire-trésorier (e) :</t>
  </si>
  <si>
    <t>Épargnes/CPG/Dépôts à long terme</t>
  </si>
  <si>
    <t>Institution financière</t>
  </si>
  <si>
    <t>Montant du dépôt initial</t>
  </si>
  <si>
    <t>Taux d'intérêt</t>
  </si>
  <si>
    <t>Date d'échéance</t>
  </si>
  <si>
    <t>Montant d'intérêt prévu à l'échéance</t>
  </si>
  <si>
    <t>Montant total prévu à l'échéance</t>
  </si>
  <si>
    <t>Solde bancaire indiqué sur l'état de compte :</t>
  </si>
  <si>
    <t>Ajouter</t>
  </si>
  <si>
    <t>Déduire</t>
  </si>
  <si>
    <t>Chèques en circulation</t>
  </si>
  <si>
    <t>Montant</t>
  </si>
  <si>
    <t xml:space="preserve">No. de chèque </t>
  </si>
  <si>
    <t>Total des chèques en circulation :</t>
  </si>
  <si>
    <t>*Solde au grand livre (bancaire) : (A)</t>
  </si>
  <si>
    <t>Si un montant apparaît dans la boîte à droite, votre</t>
  </si>
  <si>
    <t>grand livre n'est pas équilibré. (voir note ci-dessus)</t>
  </si>
  <si>
    <t>S.V.P. NOTER: VOUS DEVEZ ENTRER LES TRANSACTIONS DANS LES DEUX CATÉGORIES: REVENUS ET DÉPENSES. LES MONTANTS APPARAÎTRONT AUTOMATIQUEMENT DANS LA COLONNE DE BANQUE CORRESPONDANTE.</t>
  </si>
  <si>
    <t>GLOSSAIRE</t>
  </si>
  <si>
    <t>Cotisations :</t>
  </si>
  <si>
    <t>Autres :</t>
  </si>
  <si>
    <t>Salaires :</t>
  </si>
  <si>
    <t>Dépenses de bureau :</t>
  </si>
  <si>
    <t>Achats spéciaux :</t>
  </si>
  <si>
    <t>Griefs et arbitrages :</t>
  </si>
  <si>
    <t>Congrès et conférences :</t>
  </si>
  <si>
    <t>Formation :</t>
  </si>
  <si>
    <t>GRAND LIVRE DU SCFP</t>
  </si>
  <si>
    <t>Janvier</t>
  </si>
  <si>
    <t>Février</t>
  </si>
  <si>
    <t>Mars</t>
  </si>
  <si>
    <t>Avril</t>
  </si>
  <si>
    <t>Mai</t>
  </si>
  <si>
    <t>Juin</t>
  </si>
  <si>
    <t>Juillet</t>
  </si>
  <si>
    <t>Août</t>
  </si>
  <si>
    <t>Septembre</t>
  </si>
  <si>
    <t>Octobre</t>
  </si>
  <si>
    <t>Novembre</t>
  </si>
  <si>
    <t>Décembre</t>
  </si>
  <si>
    <t>Différence</t>
  </si>
  <si>
    <t>Total des dépenses :</t>
  </si>
  <si>
    <t>à</t>
  </si>
  <si>
    <t>Temps plein</t>
  </si>
  <si>
    <t>Temps partiel</t>
  </si>
  <si>
    <t>NOMBRE DE MEMBRES</t>
  </si>
  <si>
    <t>REVENUS ET DÉPENSES POUR LA PÉRIODE</t>
  </si>
  <si>
    <t xml:space="preserve">REVENUS </t>
  </si>
  <si>
    <t>TOTAL DES REVENUS :</t>
  </si>
  <si>
    <t xml:space="preserve">TOTAL DES DÉPENSES : </t>
  </si>
  <si>
    <t>Surplus (déficit) pour la période:</t>
  </si>
  <si>
    <t xml:space="preserve">SOLDE AU GRAND LIVRE À LA FIN DE LA PÉRIODE : </t>
  </si>
  <si>
    <t>Nous, soussignés, avons examiné les livres et archives de la section locale pour la période mentionnée ci-dessus et les avons trouvés en ordre et exacts, sauf les exceptions suivantes:</t>
  </si>
  <si>
    <t>Biens et équipements (valeur à l'achat) :</t>
  </si>
  <si>
    <t>Solde au grand livre à la fin de la période précédente :</t>
  </si>
  <si>
    <t>ANNÉE</t>
  </si>
  <si>
    <t>TOTAL MENSUEL</t>
  </si>
  <si>
    <t>Mois</t>
  </si>
  <si>
    <t>Fév</t>
  </si>
  <si>
    <t>Déc</t>
  </si>
  <si>
    <t>Griefs et arbitrages</t>
  </si>
  <si>
    <t>Moyenne des membres :</t>
  </si>
  <si>
    <t>Chèques en circulation (suite)</t>
  </si>
  <si>
    <t>*Solde au grand livre (bancaire) :</t>
  </si>
  <si>
    <t>**Si un montant apparaît dans la boîte à la droite,</t>
  </si>
  <si>
    <t>votre grand livre n'est pas en équilibre (voir note ci-haut).</t>
  </si>
  <si>
    <t>Tous les salaires et avantages sociaux payés à toute personne engagée par la section locale afin d'accomplir certaines tâches, tels les salaires payés aux agents, au personnel de bureau,  à l'entretien du local, etc.</t>
  </si>
  <si>
    <t>Droits d'adhésion</t>
  </si>
  <si>
    <t>TOTAL DES DÉPENSES:</t>
  </si>
  <si>
    <t>*Solde au grand livre :</t>
  </si>
  <si>
    <t>AUTRES</t>
  </si>
  <si>
    <t>Obligations détenues  :</t>
  </si>
  <si>
    <t>Budget de l'année dernière</t>
  </si>
  <si>
    <t>Budget de l'année prochaine</t>
  </si>
  <si>
    <t>Différence entre les budgets de l'année courante et de l'année dernière</t>
  </si>
  <si>
    <t>TOTAL DES DÉPENSES :</t>
  </si>
  <si>
    <t>TOTAL DES ÉPARGNES :</t>
  </si>
  <si>
    <t>TOTAL DES AUGMENTATIONS :</t>
  </si>
  <si>
    <t xml:space="preserve"> Réel de l'année courante</t>
  </si>
  <si>
    <t>Budget de l'année courante</t>
  </si>
  <si>
    <t>Grand livre</t>
  </si>
  <si>
    <t>Le montant des revenus de cotisations reçues de votre employeur ou envoyé au SCFP national, si vous êtes inscrits au versement direct. (Voir le formulaire de capitation - Montant remis, à la section E).</t>
  </si>
  <si>
    <t>Contributions et dons :</t>
  </si>
  <si>
    <t xml:space="preserve">Toutes les dépenses ne se rapportant pas aux catégories mentionnées ci-haut, telles que les dépenses reliées à des campagnes spéciales, etc. </t>
  </si>
  <si>
    <t>Contributions      et dons</t>
  </si>
  <si>
    <t>Membres à temps plein :</t>
  </si>
  <si>
    <t>Membres à temps partiel :</t>
  </si>
  <si>
    <t>Contributions et dons</t>
  </si>
  <si>
    <t>RAPPORT DU SECRÉTAIRE-TRÉSORIER AUX SYNDICS</t>
  </si>
  <si>
    <t>Nombre de membres d'après le rapport précédent :</t>
  </si>
  <si>
    <t>*Solde au grand livre à la fin de la période :   (A)</t>
  </si>
  <si>
    <t>Sous-total des chèques en circulation :</t>
  </si>
  <si>
    <t>Rapport des syndics pour la période</t>
  </si>
  <si>
    <t xml:space="preserve">Contributions et dons </t>
  </si>
  <si>
    <t xml:space="preserve">Autres </t>
  </si>
  <si>
    <t>Solde de la banque au grand livre</t>
  </si>
  <si>
    <t>Cotisations dues</t>
  </si>
  <si>
    <t>SIGNATURE DES SYNDICS:</t>
  </si>
  <si>
    <t>Est-ce que le taux des cotisations est basé sur un % ou sur un taux fixe?</t>
  </si>
  <si>
    <t>Début de la période</t>
  </si>
  <si>
    <t>Fin de la période</t>
  </si>
  <si>
    <t>Année</t>
  </si>
  <si>
    <t>Solde du rapport précédent</t>
  </si>
  <si>
    <t>Dépenses encourus l'année dernière qui ne seront pas encourus cette année</t>
  </si>
  <si>
    <t>Différence  l'année courante</t>
  </si>
  <si>
    <t>COORDONNÉES DES SYNDICS:</t>
  </si>
  <si>
    <t>MEMBRES</t>
  </si>
  <si>
    <t>Dépenses des comités:</t>
  </si>
  <si>
    <t>Dépenses des comités</t>
  </si>
  <si>
    <t>Dépenses de négociations :</t>
  </si>
  <si>
    <t>Dépenses de négociations</t>
  </si>
  <si>
    <t>S.V.P indiquer le taux de la cotisation</t>
  </si>
  <si>
    <t>Montant dû au SCFP national</t>
  </si>
  <si>
    <t>Montant dû au SCFP national :</t>
  </si>
  <si>
    <t>Pour de plus amples renseignements sur les responsabilités des syndics, veuillez vous référer à l'article B.3.12 des Statuts du SCFP.</t>
  </si>
  <si>
    <t xml:space="preserve">Augmentations ou nouvelles dépenses pour l'année prochaine </t>
  </si>
  <si>
    <t>Droits d'affiliation :</t>
  </si>
  <si>
    <t>Les montants de la capitation versés au SCFP national (0,85 % du salaire régulier) ou, si vous êtes inscrits au versement direct, les montants de capitation retenus par le SCFP national (Voir le formulaire de capitation - Ligne C-1 : à la colonne montant). Incluez aussi les droits d'adhésion de 1 $ par nouveau membre payés au SCFP national.</t>
  </si>
  <si>
    <t>Toutes les dépenses périodiques telles que la location de salle pour les réunions du comité et réunions des membres, loyer, dépenses de bureau, frais de location d'équipement, téléphone, internet, assurances, primes de cautionnement, frais bancaires, etc.</t>
  </si>
  <si>
    <t xml:space="preserve">Toutes les dépenses non récurrentes telles que l'achat d'équipement. </t>
  </si>
  <si>
    <t>Toutes contributions pour les membres retraités, les campagnes en cours ainsi que les dons remis à des organismes tels que les contributions électorales ou contributions remises à d’autres sections locales pour appuyer la grève, etc.</t>
  </si>
  <si>
    <t>Toutes les dépenses encourues par tous les membres, y compris les membres du comité exécutif assistant à des ateliers de formation ou à des coloques telles que les salaires, les indemnités journalières, le kilométrage, les frais d'inscription, etc.</t>
  </si>
  <si>
    <t>Toutes les dépenses encourues par tous les membres, y compris les membres du comité exécutif, participant à des congrès et conférences telles que les salaires, les indemnités journalières, le kilométrage, les frais d'inscription, etc.</t>
  </si>
  <si>
    <t>Toutes les dépenses encourues par tous les membres, y compris les membres du comité exécutif, en ce qui à trait aux griefs et à l'arbitrage telles que les salaires,  les indemnités jounalières, le kilométrage, les frais juridiques et les honoraires professionnels reliés à l'arbitrage, etc.</t>
  </si>
  <si>
    <t>Toutes les dépenses encourues par tous les membres, y compris les membres du comité exécutif, reliées à la préparation et à la négociation telles que les salaires, les indemnités jounalières, le kilométrage, les salles de réunion, les bulletins, etc.</t>
  </si>
  <si>
    <t>Toutes les dépenses encourues par les membres du comité exécutif telles que les salaires et honoraires, le kilométrage, les indemnités journalières, etc. Ne pas utiliser cette colonne pour les dépenses reliées à la négociation, aux griefs et arbitrages ou aux congrès et conférences car elles ont leurs propres catégories telles que décrites ci-dessous.</t>
  </si>
  <si>
    <r>
      <t xml:space="preserve">Cheque Encaissé </t>
    </r>
    <r>
      <rPr>
        <b/>
        <sz val="16"/>
        <rFont val="Calibri"/>
        <family val="2"/>
      </rPr>
      <t>√</t>
    </r>
  </si>
  <si>
    <t>√</t>
  </si>
  <si>
    <t>Droits d'affiliation</t>
  </si>
  <si>
    <t>Revenus non reportés sur l'état de compte :</t>
  </si>
  <si>
    <t>Tout autre revenu que votre section locale a reçu, tel que des droits d'adhésion, des intérêts perçus sur les dépôts à terme, des certificats de placements, des revenus de loyer, etc.</t>
  </si>
  <si>
    <t>Tous les droits d'affiliation payés aux divisions provinciales, au conseil de travail, aux conseils régionaux, aux conseils provinciaux de syndicats, etc.</t>
  </si>
  <si>
    <t>ACTIF ET PASSIF</t>
  </si>
  <si>
    <t>ACTIF</t>
  </si>
  <si>
    <t>TOTAL DE L'ACTIF :</t>
  </si>
  <si>
    <t>Capitation au SCFP :</t>
  </si>
  <si>
    <t>Capitation au SCFP</t>
  </si>
  <si>
    <t>PASSIF</t>
  </si>
  <si>
    <t>TOTAL DU PASSIF :</t>
  </si>
  <si>
    <t>Cotisations dues :</t>
  </si>
  <si>
    <t>*Le solde au grand livre dans la section de réconciliation bancaire (montant ci-dessus) doit être égal au solde au grand livre dans le rapport du secrétaire-trésorier (e) aux membres. A = A</t>
  </si>
  <si>
    <t>* Le solde à la section réconciliation bancaire (montant ci-dessus) doit être égal au solde bancaire du grand livre à la fin de la période dans le rapport du trésorier aux syndics. A = A</t>
  </si>
  <si>
    <t>Conciliation bancaire</t>
  </si>
  <si>
    <t>1.</t>
  </si>
  <si>
    <t>2.</t>
  </si>
  <si>
    <t>3.</t>
  </si>
  <si>
    <t>*</t>
  </si>
  <si>
    <t>A.</t>
  </si>
  <si>
    <t>B.</t>
  </si>
  <si>
    <t>C.</t>
  </si>
  <si>
    <r>
      <rPr>
        <sz val="24"/>
        <rFont val="Arial"/>
        <family val="2"/>
      </rPr>
      <t xml:space="preserve">ou faites nous parvenir un courriel : </t>
    </r>
    <r>
      <rPr>
        <u val="single"/>
        <sz val="24"/>
        <color indexed="62"/>
        <rFont val="Arial"/>
        <family val="2"/>
      </rPr>
      <t>grandlivre@scfp.ca</t>
    </r>
  </si>
  <si>
    <t>Indiquez le solde au grand livre à la fin de la période du rapport précédent dans la boîte jaune à droite:</t>
  </si>
  <si>
    <t>CONSEILS UTILES</t>
  </si>
  <si>
    <t>(Colonnes H et I)</t>
  </si>
  <si>
    <t>Indiquez les revenus</t>
  </si>
  <si>
    <t xml:space="preserve">Colonnes pour entrer les dépenses </t>
  </si>
  <si>
    <t>(De la colonne J à la colonne V)</t>
  </si>
  <si>
    <t>qui contient une formule.  Voir l'illustration ci-dessous qui indique les colonnes à utiliser pour entrer les données dans le rapport:</t>
  </si>
  <si>
    <t>Indiquez le numéro de votre section locale dans la boîte jaune à droite:</t>
  </si>
  <si>
    <t>Cellules protégées par un mot de passe:</t>
  </si>
  <si>
    <t>Janvier 2014</t>
  </si>
  <si>
    <t xml:space="preserve">No. de la section locale:  </t>
  </si>
  <si>
    <t xml:space="preserve">Année: </t>
  </si>
  <si>
    <t>Autre compte bancaire - ex. épargne</t>
  </si>
  <si>
    <t>Autre compte bancaire:  ex. épargne:</t>
  </si>
  <si>
    <t>ÉTAPES AVANT DE COMMENCER</t>
  </si>
  <si>
    <t>Ce sera le solde au grand livre à la fin de la période du rapport PRÉCÉDENT comme indiqué sur l'image ci-dessous</t>
  </si>
  <si>
    <t>Si vous avez besoin de plus de lignes - nous pouvons modifier votre g.l. pour ajouter des lignes:</t>
  </si>
  <si>
    <t>Si vous avez besoin de plus de colonnes - nous pouvons personnaliser votre grand livre:</t>
  </si>
  <si>
    <t>Pour de plus amples information veuillez contacter : 1-800-363-2873, option no. 7 (Isabelle Gendron) ou no.5 (Linda Marcoux)</t>
  </si>
  <si>
    <t>Veuillez contacter le SCFP National aux coordonées indiquées plus bas.</t>
  </si>
  <si>
    <t xml:space="preserve">Ce grand livre est protégé par un mot de passe.  Si un message d'erreur apparaît à l'ecran c'est que vous tentez d'entrer des données dans une cellule </t>
  </si>
  <si>
    <t>Toutes les dépenses encourues par un comité tel que le comité de santé et sécurité, le comité des femmes, etc.</t>
  </si>
  <si>
    <t>LES DEUX PAGES DE CE RAPPORT AINSI QUE LA COPIE SIGNÉE DU RAPPORT DES SYNDICS DOIVENT ÊTRE RETOURNÉES AU SCFP NATIONAL.</t>
  </si>
  <si>
    <t>(Ajoutez vos commentaires ici.  Si tout est conforme veuillez ne rien écrire.)</t>
  </si>
  <si>
    <t>AVRIL</t>
  </si>
  <si>
    <t>MARS</t>
  </si>
  <si>
    <t>-</t>
  </si>
  <si>
    <t>Obligations détenues (valeur à l'achat)</t>
  </si>
  <si>
    <t>Biens et équipements (valeur à l'achat)</t>
  </si>
  <si>
    <t>Indiquez les années fiscales pour laquelle vous préparez le rapport dans les boîtes jaune à droite: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</si>
</sst>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yy"/>
    <numFmt numFmtId="173" formatCode="&quot;$&quot;#,##0.00"/>
    <numFmt numFmtId="174" formatCode="mmm"/>
    <numFmt numFmtId="175" formatCode="yyyy"/>
    <numFmt numFmtId="176" formatCode="0.00_);\(0.00\)"/>
    <numFmt numFmtId="177" formatCode="0_);\(0\)"/>
    <numFmt numFmtId="178" formatCode="&quot;Yes&quot;;&quot;Yes&quot;;&quot;No&quot;"/>
    <numFmt numFmtId="179" formatCode="&quot;True&quot;;&quot;True&quot;;&quot;False&quot;"/>
    <numFmt numFmtId="180" formatCode="&quot;On&quot;;&quot;On&quot;;&quot;Off&quot;"/>
    <numFmt numFmtId="181" formatCode="[$€-2]\ #,##0.00_);[Red]\([$€-2]\ #,##0.00\)"/>
    <numFmt numFmtId="182" formatCode="0.0_);\(0.0\)"/>
  </numFmts>
  <fonts count="93">
    <font>
      <sz val="10"/>
      <name val="Arial"/>
      <family val="0"/>
    </font>
    <font>
      <sz val="11"/>
      <color indexed="8"/>
      <name val="Calibri"/>
      <family val="2"/>
    </font>
    <font>
      <sz val="12"/>
      <name val="Arial"/>
      <family val="2"/>
    </font>
    <font>
      <b/>
      <sz val="12"/>
      <name val="Arial"/>
      <family val="2"/>
    </font>
    <font>
      <b/>
      <sz val="16"/>
      <name val="Arial"/>
      <family val="2"/>
    </font>
    <font>
      <sz val="8"/>
      <name val="Arial"/>
      <family val="2"/>
    </font>
    <font>
      <u val="single"/>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b/>
      <sz val="85"/>
      <name val="Arial"/>
      <family val="2"/>
    </font>
    <font>
      <b/>
      <sz val="22"/>
      <name val="Times New Roman"/>
      <family val="1"/>
    </font>
    <font>
      <sz val="10"/>
      <name val="Times New Roman"/>
      <family val="1"/>
    </font>
    <font>
      <sz val="12"/>
      <name val="Times New Roman"/>
      <family val="1"/>
    </font>
    <font>
      <b/>
      <sz val="20"/>
      <name val="Times New Roman"/>
      <family val="1"/>
    </font>
    <font>
      <b/>
      <sz val="14"/>
      <name val="Times New Roman"/>
      <family val="1"/>
    </font>
    <font>
      <b/>
      <sz val="16"/>
      <name val="Times New Roman"/>
      <family val="1"/>
    </font>
    <font>
      <b/>
      <sz val="10"/>
      <name val="Times New Roman"/>
      <family val="1"/>
    </font>
    <font>
      <b/>
      <sz val="12"/>
      <name val="Times New Roman"/>
      <family val="1"/>
    </font>
    <font>
      <sz val="11"/>
      <name val="Times New Roman"/>
      <family val="1"/>
    </font>
    <font>
      <sz val="14"/>
      <name val="Times New Roman"/>
      <family val="1"/>
    </font>
    <font>
      <b/>
      <sz val="24"/>
      <name val="Times New Roman"/>
      <family val="1"/>
    </font>
    <font>
      <sz val="16"/>
      <name val="Times New Roman"/>
      <family val="1"/>
    </font>
    <font>
      <b/>
      <sz val="18"/>
      <name val="Times New Roman"/>
      <family val="1"/>
    </font>
    <font>
      <sz val="20"/>
      <name val="Times New Roman"/>
      <family val="1"/>
    </font>
    <font>
      <sz val="8"/>
      <name val="Times New Roman"/>
      <family val="1"/>
    </font>
    <font>
      <b/>
      <sz val="28"/>
      <name val="Times New Roman"/>
      <family val="1"/>
    </font>
    <font>
      <sz val="26"/>
      <name val="Times New Roman"/>
      <family val="1"/>
    </font>
    <font>
      <b/>
      <sz val="26"/>
      <name val="Times New Roman"/>
      <family val="1"/>
    </font>
    <font>
      <b/>
      <sz val="15"/>
      <name val="Times New Roman"/>
      <family val="1"/>
    </font>
    <font>
      <i/>
      <sz val="16"/>
      <name val="Times New Roman"/>
      <family val="1"/>
    </font>
    <font>
      <sz val="15"/>
      <name val="Times New Roman"/>
      <family val="1"/>
    </font>
    <font>
      <b/>
      <sz val="9"/>
      <name val="Times New Roman"/>
      <family val="1"/>
    </font>
    <font>
      <i/>
      <sz val="18"/>
      <name val="Times New Roman"/>
      <family val="1"/>
    </font>
    <font>
      <i/>
      <sz val="14"/>
      <name val="Times New Roman"/>
      <family val="1"/>
    </font>
    <font>
      <b/>
      <sz val="11"/>
      <name val="Times New Roman"/>
      <family val="1"/>
    </font>
    <font>
      <b/>
      <sz val="17"/>
      <name val="Times New Roman"/>
      <family val="1"/>
    </font>
    <font>
      <sz val="17"/>
      <name val="Times New Roman"/>
      <family val="1"/>
    </font>
    <font>
      <u val="single"/>
      <sz val="20"/>
      <name val="Times New Roman"/>
      <family val="1"/>
    </font>
    <font>
      <sz val="9"/>
      <name val="Times New Roman"/>
      <family val="1"/>
    </font>
    <font>
      <sz val="9"/>
      <name val="Arial"/>
      <family val="2"/>
    </font>
    <font>
      <sz val="72"/>
      <name val="Arial"/>
      <family val="2"/>
    </font>
    <font>
      <b/>
      <sz val="11"/>
      <name val="Arial"/>
      <family val="2"/>
    </font>
    <font>
      <b/>
      <sz val="16"/>
      <name val="Calibri"/>
      <family val="2"/>
    </font>
    <font>
      <b/>
      <u val="single"/>
      <sz val="14"/>
      <name val="Arial"/>
      <family val="2"/>
    </font>
    <font>
      <b/>
      <sz val="10"/>
      <name val="Arial"/>
      <family val="2"/>
    </font>
    <font>
      <u val="single"/>
      <sz val="24"/>
      <name val="Arial"/>
      <family val="2"/>
    </font>
    <font>
      <sz val="24"/>
      <name val="Arial"/>
      <family val="2"/>
    </font>
    <font>
      <u val="single"/>
      <sz val="24"/>
      <color indexed="62"/>
      <name val="Arial"/>
      <family val="2"/>
    </font>
    <font>
      <i/>
      <sz val="10"/>
      <name val="Arial"/>
      <family val="2"/>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b/>
      <sz val="14"/>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theme="0"/>
        <bgColor indexed="64"/>
      </patternFill>
    </fill>
    <fill>
      <patternFill patternType="solid">
        <fgColor indexed="22"/>
        <bgColor indexed="64"/>
      </patternFill>
    </fill>
    <fill>
      <patternFill patternType="solid">
        <fgColor theme="0" tint="-0.04997999966144562"/>
        <bgColor indexed="64"/>
      </patternFill>
    </fill>
    <fill>
      <patternFill patternType="solid">
        <fgColor indexed="13"/>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indexed="45"/>
        <bgColor indexed="64"/>
      </patternFill>
    </fill>
    <fill>
      <patternFill patternType="solid">
        <fgColor indexed="10"/>
        <bgColor indexed="64"/>
      </patternFill>
    </fill>
    <fill>
      <patternFill patternType="solid">
        <fgColor indexed="42"/>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style="thin"/>
      <bottom style="medium"/>
    </border>
    <border>
      <left style="thin"/>
      <right style="thin"/>
      <top style="thin"/>
      <bottom style="thin"/>
    </border>
    <border>
      <left style="medium"/>
      <right/>
      <top style="thin"/>
      <bottom style="thin"/>
    </border>
    <border>
      <left style="thin"/>
      <right/>
      <top style="thin"/>
      <bottom style="thin"/>
    </border>
    <border>
      <left style="thin"/>
      <right style="thin"/>
      <top style="medium"/>
      <bottom style="thin"/>
    </border>
    <border>
      <left style="thin"/>
      <right style="thin"/>
      <top style="thin"/>
      <bottom style="medium"/>
    </border>
    <border>
      <left/>
      <right style="medium"/>
      <top style="medium"/>
      <bottom/>
    </border>
    <border>
      <left style="thin"/>
      <right style="medium"/>
      <top style="thin"/>
      <bottom style="thin"/>
    </border>
    <border>
      <left style="thin"/>
      <right style="medium"/>
      <top style="thin"/>
      <bottom style="medium"/>
    </border>
    <border>
      <left style="thick"/>
      <right style="thin"/>
      <top style="medium"/>
      <bottom style="thin"/>
    </border>
    <border>
      <left style="thick"/>
      <right style="thin"/>
      <top style="thin"/>
      <bottom style="thin"/>
    </border>
    <border>
      <left style="thick"/>
      <right style="thin"/>
      <top style="thin"/>
      <bottom style="medium"/>
    </border>
    <border>
      <left/>
      <right style="medium"/>
      <top style="medium"/>
      <bottom style="thick"/>
    </border>
    <border>
      <left/>
      <right style="thin"/>
      <top style="thin"/>
      <bottom style="thick"/>
    </border>
    <border>
      <left style="thin"/>
      <right style="medium"/>
      <top style="medium"/>
      <bottom style="medium"/>
    </border>
    <border>
      <left style="thick"/>
      <right/>
      <top/>
      <bottom/>
    </border>
    <border>
      <left/>
      <right/>
      <top style="medium"/>
      <bottom style="thick"/>
    </border>
    <border>
      <left/>
      <right/>
      <top/>
      <bottom style="thick"/>
    </border>
    <border>
      <left/>
      <right style="thick"/>
      <top/>
      <bottom style="thick"/>
    </border>
    <border>
      <left/>
      <right/>
      <top style="thick"/>
      <bottom/>
    </border>
    <border>
      <left/>
      <right style="medium"/>
      <top/>
      <bottom/>
    </border>
    <border>
      <left style="medium"/>
      <right/>
      <top style="medium"/>
      <bottom style="medium"/>
    </border>
    <border>
      <left/>
      <right/>
      <top style="medium"/>
      <bottom style="medium"/>
    </border>
    <border>
      <left/>
      <right/>
      <top/>
      <bottom style="medium"/>
    </border>
    <border>
      <left style="medium"/>
      <right/>
      <top/>
      <bottom/>
    </border>
    <border>
      <left style="medium"/>
      <right style="thin"/>
      <top style="medium"/>
      <bottom style="thin"/>
    </border>
    <border>
      <left/>
      <right style="medium"/>
      <top/>
      <bottom style="medium"/>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border>
    <border>
      <left style="medium"/>
      <right style="medium"/>
      <top/>
      <bottom/>
    </border>
    <border>
      <left style="medium"/>
      <right style="medium"/>
      <top/>
      <bottom style="medium"/>
    </border>
    <border>
      <left style="medium"/>
      <right/>
      <top/>
      <bottom style="medium"/>
    </border>
    <border>
      <left style="thin"/>
      <right/>
      <top/>
      <bottom style="thin"/>
    </border>
    <border>
      <left style="thin"/>
      <right style="thin"/>
      <top/>
      <bottom style="thin"/>
    </border>
    <border>
      <left style="medium"/>
      <right style="thin"/>
      <top style="thin"/>
      <bottom style="thin"/>
    </border>
    <border>
      <left/>
      <right/>
      <top style="medium"/>
      <bottom/>
    </border>
    <border>
      <left style="medium"/>
      <right style="medium"/>
      <top style="medium"/>
      <bottom style="thin"/>
    </border>
    <border>
      <left style="medium"/>
      <right style="medium"/>
      <top style="thin"/>
      <bottom style="medium"/>
    </border>
    <border>
      <left style="medium"/>
      <right style="medium"/>
      <top style="thin"/>
      <bottom style="thin"/>
    </border>
    <border>
      <left style="thick"/>
      <right style="thin"/>
      <top style="medium"/>
      <bottom/>
    </border>
    <border>
      <left style="thin"/>
      <right style="medium"/>
      <top style="medium"/>
      <bottom/>
    </border>
    <border>
      <left style="thin"/>
      <right/>
      <top style="medium"/>
      <bottom style="medium"/>
    </border>
    <border>
      <left style="medium"/>
      <right style="medium"/>
      <top/>
      <bottom style="thin"/>
    </border>
    <border>
      <left style="medium"/>
      <right style="thin"/>
      <top style="thin"/>
      <bottom style="medium"/>
    </border>
    <border>
      <left style="thick"/>
      <right style="thin"/>
      <top/>
      <bottom style="thick"/>
    </border>
    <border>
      <left/>
      <right style="thick"/>
      <top/>
      <bottom/>
    </border>
    <border>
      <left/>
      <right style="medium"/>
      <top style="medium"/>
      <bottom style="thin"/>
    </border>
    <border>
      <left style="medium"/>
      <right/>
      <top style="thin"/>
      <bottom/>
    </border>
    <border>
      <left style="medium"/>
      <right/>
      <top style="medium"/>
      <bottom style="thin"/>
    </border>
    <border>
      <left style="medium"/>
      <right/>
      <top style="thin"/>
      <bottom style="medium"/>
    </border>
    <border>
      <left style="thin"/>
      <right/>
      <top style="medium"/>
      <bottom style="thin"/>
    </border>
    <border>
      <left style="thin"/>
      <right style="thick"/>
      <top style="medium"/>
      <bottom style="thin"/>
    </border>
    <border>
      <left style="thin"/>
      <right style="thick"/>
      <top style="thin"/>
      <bottom style="thin"/>
    </border>
    <border>
      <left style="thin"/>
      <right style="thick"/>
      <top style="thin"/>
      <bottom style="medium"/>
    </border>
    <border>
      <left style="thin"/>
      <right/>
      <top style="thin"/>
      <bottom style="medium"/>
    </border>
    <border>
      <left style="medium"/>
      <right style="thin"/>
      <top style="medium"/>
      <bottom/>
    </border>
    <border>
      <left style="medium"/>
      <right style="thick"/>
      <top style="medium"/>
      <bottom style="medium"/>
    </border>
    <border>
      <left/>
      <right style="thin"/>
      <top style="thin"/>
      <bottom style="thin"/>
    </border>
    <border>
      <left style="thin"/>
      <right style="medium"/>
      <top style="medium"/>
      <bottom style="thin"/>
    </border>
    <border>
      <left/>
      <right style="medium"/>
      <top style="thin"/>
      <bottom style="thin"/>
    </border>
    <border>
      <left style="thin"/>
      <right style="medium"/>
      <top style="thin"/>
      <bottom/>
    </border>
    <border>
      <left/>
      <right style="medium"/>
      <top style="thin"/>
      <bottom/>
    </border>
    <border>
      <left style="thin"/>
      <right/>
      <top style="medium"/>
      <bottom/>
    </border>
    <border>
      <left style="medium"/>
      <right style="medium"/>
      <top style="thin"/>
      <bottom/>
    </border>
    <border>
      <left style="thin"/>
      <right/>
      <top/>
      <bottom style="medium"/>
    </border>
    <border>
      <left/>
      <right/>
      <top/>
      <bottom style="thin"/>
    </border>
    <border>
      <left/>
      <right/>
      <top style="thin"/>
      <bottom/>
    </border>
    <border>
      <left style="thin"/>
      <right/>
      <top/>
      <bottom style="thick"/>
    </border>
    <border>
      <left style="medium"/>
      <right style="thin"/>
      <top style="thin"/>
      <bottom/>
    </border>
    <border>
      <left style="medium"/>
      <right style="medium"/>
      <top style="thin"/>
      <bottom style="thick"/>
    </border>
    <border>
      <left/>
      <right/>
      <top style="thin"/>
      <bottom style="thick"/>
    </border>
    <border>
      <left style="medium"/>
      <right style="thin"/>
      <top style="thin"/>
      <bottom style="thick"/>
    </border>
    <border>
      <left/>
      <right style="thin"/>
      <top style="medium"/>
      <bottom style="medium"/>
    </border>
    <border>
      <left/>
      <right style="thin"/>
      <top style="medium"/>
      <bottom/>
    </border>
    <border>
      <left style="thin"/>
      <right/>
      <top/>
      <bottom/>
    </border>
    <border>
      <left/>
      <right style="thin"/>
      <top style="thin"/>
      <bottom/>
    </border>
    <border>
      <left style="thin"/>
      <right/>
      <top style="thin"/>
      <bottom/>
    </border>
    <border>
      <left/>
      <right style="thin"/>
      <top/>
      <bottom/>
    </border>
    <border>
      <left/>
      <right style="thin"/>
      <top/>
      <bottom style="thin"/>
    </border>
    <border>
      <left style="thick"/>
      <right style="thin"/>
      <top style="thin"/>
      <bottom/>
    </border>
    <border>
      <left style="thin"/>
      <right style="thin"/>
      <top style="thin"/>
      <bottom/>
    </border>
    <border>
      <left style="thin"/>
      <right style="thick"/>
      <top style="thin"/>
      <bottom/>
    </border>
    <border>
      <left/>
      <right style="thin"/>
      <top style="thick"/>
      <bottom/>
    </border>
    <border>
      <left style="medium"/>
      <right/>
      <top/>
      <bottom style="thin"/>
    </border>
    <border>
      <left/>
      <right style="medium"/>
      <top/>
      <bottom style="thin"/>
    </border>
    <border>
      <left style="medium"/>
      <right/>
      <top style="medium"/>
      <bottom style="thick"/>
    </border>
    <border>
      <left/>
      <right/>
      <top style="medium"/>
      <bottom style="thin"/>
    </border>
    <border>
      <left style="thick"/>
      <right/>
      <top style="thick"/>
      <bottom style="medium"/>
    </border>
    <border>
      <left/>
      <right/>
      <top style="thick"/>
      <bottom style="medium"/>
    </border>
    <border>
      <left/>
      <right style="thick"/>
      <top style="thick"/>
      <bottom style="medium"/>
    </border>
    <border>
      <left style="medium"/>
      <right/>
      <top style="thick"/>
      <bottom style="thick"/>
    </border>
    <border>
      <left/>
      <right style="thick"/>
      <top style="thick"/>
      <bottom style="thick"/>
    </border>
    <border>
      <left/>
      <right/>
      <top style="thin"/>
      <bottom style="thin"/>
    </border>
    <border>
      <left/>
      <right style="thin"/>
      <top style="thick"/>
      <bottom style="medium"/>
    </border>
    <border>
      <left style="thick"/>
      <right/>
      <top style="medium"/>
      <bottom style="thick"/>
    </border>
    <border>
      <left/>
      <right style="thin"/>
      <top style="medium"/>
      <bottom style="thick"/>
    </border>
    <border>
      <left style="thin"/>
      <right/>
      <top style="thick"/>
      <bottom style="medium"/>
    </border>
    <border>
      <left/>
      <right style="medium"/>
      <top style="thick"/>
      <bottom style="medium"/>
    </border>
    <border>
      <left style="thin"/>
      <right style="thick"/>
      <top style="thick"/>
      <bottom style="medium"/>
    </border>
    <border>
      <left/>
      <right/>
      <top style="thick"/>
      <bottom style="thick"/>
    </border>
    <border>
      <left/>
      <right style="medium"/>
      <top style="thick"/>
      <bottom style="thick"/>
    </border>
    <border>
      <left style="thick"/>
      <right/>
      <top style="thick"/>
      <bottom style="thick"/>
    </border>
    <border>
      <left/>
      <right style="thin"/>
      <top/>
      <bottom style="medium"/>
    </border>
    <border>
      <left style="thin"/>
      <right style="thin"/>
      <top/>
      <bottom/>
    </border>
    <border>
      <left style="thin"/>
      <right style="thin"/>
      <top/>
      <bottom style="medium"/>
    </border>
    <border>
      <left/>
      <right/>
      <top style="thin"/>
      <bottom style="medium"/>
    </border>
    <border>
      <left/>
      <right style="thin"/>
      <top style="thin"/>
      <bottom style="medium"/>
    </border>
    <border>
      <left/>
      <right style="thin"/>
      <top/>
      <bottom style="thick"/>
    </border>
    <border>
      <left/>
      <right style="thin"/>
      <top style="medium"/>
      <bottom style="thin"/>
    </border>
    <border>
      <left style="medium"/>
      <right/>
      <top style="thick"/>
      <bottom style="medium"/>
    </border>
    <border>
      <left style="thick"/>
      <right/>
      <top/>
      <bottom style="thick"/>
    </border>
    <border>
      <left/>
      <right style="thick"/>
      <top style="medium"/>
      <bottom style="thick"/>
    </border>
    <border>
      <left style="thin"/>
      <right/>
      <top style="thin"/>
      <bottom style="thick"/>
    </border>
    <border>
      <left/>
      <right style="medium"/>
      <top style="thin"/>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6"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232">
    <xf numFmtId="0" fontId="0" fillId="0" borderId="0" xfId="0" applyAlignment="1">
      <alignment/>
    </xf>
    <xf numFmtId="0" fontId="18" fillId="0" borderId="0" xfId="0" applyFont="1" applyAlignment="1">
      <alignment/>
    </xf>
    <xf numFmtId="0" fontId="18" fillId="0" borderId="0" xfId="0" applyFont="1" applyBorder="1" applyAlignment="1">
      <alignment/>
    </xf>
    <xf numFmtId="0" fontId="18" fillId="0" borderId="0" xfId="0" applyFont="1" applyFill="1" applyAlignment="1">
      <alignment/>
    </xf>
    <xf numFmtId="0" fontId="18" fillId="0" borderId="0" xfId="0" applyFont="1" applyFill="1" applyAlignment="1">
      <alignment vertical="center"/>
    </xf>
    <xf numFmtId="0" fontId="21" fillId="33" borderId="10" xfId="0" applyFont="1" applyFill="1" applyBorder="1" applyAlignment="1">
      <alignment horizontal="center"/>
    </xf>
    <xf numFmtId="0" fontId="20" fillId="34" borderId="11" xfId="0" applyFont="1" applyFill="1" applyBorder="1" applyAlignment="1">
      <alignment horizontal="center" vertical="center"/>
    </xf>
    <xf numFmtId="0" fontId="26" fillId="0" borderId="12" xfId="0" applyFont="1" applyFill="1" applyBorder="1" applyAlignment="1">
      <alignment vertical="center" wrapText="1"/>
    </xf>
    <xf numFmtId="176" fontId="24" fillId="0" borderId="13" xfId="0" applyNumberFormat="1" applyFont="1" applyFill="1" applyBorder="1" applyAlignment="1" applyProtection="1">
      <alignment horizontal="center" vertical="center" wrapText="1"/>
      <protection locked="0"/>
    </xf>
    <xf numFmtId="0" fontId="24" fillId="33" borderId="10" xfId="0" applyFont="1" applyFill="1" applyBorder="1" applyAlignment="1" applyProtection="1">
      <alignment horizontal="center" vertical="center"/>
      <protection locked="0"/>
    </xf>
    <xf numFmtId="0" fontId="21" fillId="0" borderId="0" xfId="0" applyFont="1" applyBorder="1" applyAlignment="1" applyProtection="1">
      <alignment horizontal="center"/>
      <protection locked="0"/>
    </xf>
    <xf numFmtId="0" fontId="28" fillId="0" borderId="0"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0" xfId="0" applyFont="1" applyAlignment="1" applyProtection="1">
      <alignment/>
      <protection locked="0"/>
    </xf>
    <xf numFmtId="0" fontId="24" fillId="0" borderId="0" xfId="0" applyFont="1" applyBorder="1" applyAlignment="1" applyProtection="1">
      <alignment horizontal="left"/>
      <protection locked="0"/>
    </xf>
    <xf numFmtId="43" fontId="21" fillId="33" borderId="14" xfId="42" applyFont="1" applyFill="1" applyBorder="1" applyAlignment="1">
      <alignment horizontal="right" vertical="center"/>
    </xf>
    <xf numFmtId="177" fontId="22" fillId="0" borderId="15" xfId="0" applyNumberFormat="1" applyFont="1" applyBorder="1" applyAlignment="1" applyProtection="1">
      <alignment horizontal="center" wrapText="1"/>
      <protection locked="0"/>
    </xf>
    <xf numFmtId="1" fontId="19" fillId="0" borderId="16" xfId="0" applyNumberFormat="1" applyFont="1" applyBorder="1" applyAlignment="1" applyProtection="1">
      <alignment horizontal="left"/>
      <protection locked="0"/>
    </xf>
    <xf numFmtId="1" fontId="19" fillId="0" borderId="13" xfId="0" applyNumberFormat="1" applyFont="1" applyBorder="1" applyAlignment="1" applyProtection="1">
      <alignment horizontal="left"/>
      <protection locked="0"/>
    </xf>
    <xf numFmtId="1" fontId="19" fillId="0" borderId="17" xfId="0" applyNumberFormat="1" applyFont="1" applyBorder="1" applyAlignment="1" applyProtection="1">
      <alignment horizontal="left"/>
      <protection locked="0"/>
    </xf>
    <xf numFmtId="0" fontId="20" fillId="34" borderId="18" xfId="0" applyFont="1" applyFill="1" applyBorder="1" applyAlignment="1">
      <alignment horizontal="center" vertical="center"/>
    </xf>
    <xf numFmtId="0" fontId="26" fillId="0" borderId="19" xfId="0" applyFont="1" applyFill="1" applyBorder="1" applyAlignment="1">
      <alignment vertical="center" wrapText="1"/>
    </xf>
    <xf numFmtId="0" fontId="26" fillId="0" borderId="20" xfId="0" applyFont="1" applyFill="1" applyBorder="1" applyAlignment="1">
      <alignment vertical="center" wrapText="1"/>
    </xf>
    <xf numFmtId="0" fontId="26" fillId="0" borderId="0" xfId="0" applyFont="1" applyBorder="1" applyAlignment="1">
      <alignment horizontal="center"/>
    </xf>
    <xf numFmtId="1" fontId="19" fillId="0" borderId="21" xfId="0" applyNumberFormat="1" applyFont="1" applyBorder="1" applyAlignment="1" applyProtection="1">
      <alignment horizontal="left"/>
      <protection locked="0"/>
    </xf>
    <xf numFmtId="1" fontId="19" fillId="0" borderId="22" xfId="0" applyNumberFormat="1" applyFont="1" applyBorder="1" applyAlignment="1" applyProtection="1">
      <alignment horizontal="left"/>
      <protection locked="0"/>
    </xf>
    <xf numFmtId="1" fontId="19" fillId="0" borderId="23" xfId="0" applyNumberFormat="1" applyFont="1" applyBorder="1" applyAlignment="1" applyProtection="1">
      <alignment horizontal="left"/>
      <protection locked="0"/>
    </xf>
    <xf numFmtId="0" fontId="19" fillId="0" borderId="13" xfId="0" applyNumberFormat="1" applyFont="1" applyBorder="1" applyAlignment="1" applyProtection="1">
      <alignment horizontal="center" vertical="center"/>
      <protection locked="0"/>
    </xf>
    <xf numFmtId="0" fontId="19" fillId="0" borderId="17" xfId="0" applyNumberFormat="1" applyFont="1" applyBorder="1" applyAlignment="1" applyProtection="1">
      <alignment horizontal="center" vertical="center"/>
      <protection locked="0"/>
    </xf>
    <xf numFmtId="177" fontId="18" fillId="0" borderId="24" xfId="0" applyNumberFormat="1" applyFont="1" applyBorder="1" applyAlignment="1" applyProtection="1">
      <alignment/>
      <protection locked="0"/>
    </xf>
    <xf numFmtId="177" fontId="18" fillId="0" borderId="24" xfId="0" applyNumberFormat="1" applyFont="1" applyBorder="1" applyAlignment="1" applyProtection="1">
      <alignment/>
      <protection/>
    </xf>
    <xf numFmtId="0" fontId="18" fillId="0" borderId="25" xfId="0" applyNumberFormat="1" applyFont="1" applyBorder="1" applyAlignment="1" applyProtection="1">
      <alignment/>
      <protection locked="0"/>
    </xf>
    <xf numFmtId="1" fontId="18" fillId="0" borderId="0" xfId="0" applyNumberFormat="1" applyFont="1" applyAlignment="1" applyProtection="1">
      <alignment/>
      <protection locked="0"/>
    </xf>
    <xf numFmtId="176" fontId="18" fillId="0" borderId="0" xfId="0" applyNumberFormat="1" applyFont="1" applyAlignment="1" applyProtection="1">
      <alignment/>
      <protection locked="0"/>
    </xf>
    <xf numFmtId="176" fontId="19" fillId="33" borderId="26" xfId="52" applyNumberFormat="1" applyFont="1" applyFill="1" applyBorder="1" applyAlignment="1" applyProtection="1">
      <alignment horizontal="center" vertical="center" wrapText="1"/>
      <protection locked="0"/>
    </xf>
    <xf numFmtId="176" fontId="25" fillId="0" borderId="0" xfId="0" applyNumberFormat="1" applyFont="1" applyAlignment="1" applyProtection="1">
      <alignment/>
      <protection locked="0"/>
    </xf>
    <xf numFmtId="1" fontId="18" fillId="0" borderId="27" xfId="0" applyNumberFormat="1" applyFont="1" applyBorder="1" applyAlignment="1" applyProtection="1">
      <alignment/>
      <protection locked="0"/>
    </xf>
    <xf numFmtId="176" fontId="21" fillId="35" borderId="0" xfId="0" applyNumberFormat="1" applyFont="1" applyFill="1" applyBorder="1" applyAlignment="1" applyProtection="1">
      <alignment wrapText="1"/>
      <protection locked="0"/>
    </xf>
    <xf numFmtId="176" fontId="24" fillId="0" borderId="28" xfId="44" applyNumberFormat="1" applyFont="1" applyFill="1" applyBorder="1" applyAlignment="1" applyProtection="1">
      <alignment horizontal="left" vertical="center"/>
      <protection locked="0"/>
    </xf>
    <xf numFmtId="176" fontId="18" fillId="0" borderId="29" xfId="0" applyNumberFormat="1" applyFont="1" applyBorder="1" applyAlignment="1" applyProtection="1">
      <alignment/>
      <protection locked="0"/>
    </xf>
    <xf numFmtId="176" fontId="18" fillId="0" borderId="30" xfId="0" applyNumberFormat="1" applyFont="1" applyBorder="1" applyAlignment="1" applyProtection="1">
      <alignment/>
      <protection locked="0"/>
    </xf>
    <xf numFmtId="1" fontId="26" fillId="0" borderId="0" xfId="0" applyNumberFormat="1" applyFont="1" applyBorder="1" applyAlignment="1" applyProtection="1">
      <alignment/>
      <protection locked="0"/>
    </xf>
    <xf numFmtId="176" fontId="26" fillId="0" borderId="0" xfId="0" applyNumberFormat="1" applyFont="1" applyBorder="1" applyAlignment="1" applyProtection="1">
      <alignment/>
      <protection locked="0"/>
    </xf>
    <xf numFmtId="176" fontId="26" fillId="0" borderId="31" xfId="0" applyNumberFormat="1" applyFont="1" applyBorder="1" applyAlignment="1" applyProtection="1">
      <alignment/>
      <protection locked="0"/>
    </xf>
    <xf numFmtId="1" fontId="18" fillId="0" borderId="0"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176" fontId="24" fillId="0" borderId="32" xfId="0" applyNumberFormat="1" applyFont="1" applyBorder="1" applyAlignment="1" applyProtection="1">
      <alignment horizontal="center" vertical="center"/>
      <protection locked="0"/>
    </xf>
    <xf numFmtId="176" fontId="18" fillId="0" borderId="0" xfId="0" applyNumberFormat="1" applyFont="1" applyAlignment="1" applyProtection="1">
      <alignment vertical="center"/>
      <protection locked="0"/>
    </xf>
    <xf numFmtId="1" fontId="18" fillId="0" borderId="0" xfId="0" applyNumberFormat="1" applyFont="1" applyFill="1" applyBorder="1" applyAlignment="1" applyProtection="1">
      <alignment/>
      <protection locked="0"/>
    </xf>
    <xf numFmtId="176" fontId="22" fillId="0" borderId="0" xfId="0" applyNumberFormat="1" applyFont="1" applyFill="1" applyBorder="1" applyAlignment="1" applyProtection="1">
      <alignment/>
      <protection locked="0"/>
    </xf>
    <xf numFmtId="176" fontId="24" fillId="0" borderId="0" xfId="0" applyNumberFormat="1" applyFont="1" applyBorder="1" applyAlignment="1" applyProtection="1">
      <alignment horizontal="center" vertical="center"/>
      <protection locked="0"/>
    </xf>
    <xf numFmtId="1" fontId="22" fillId="0" borderId="0" xfId="0" applyNumberFormat="1" applyFont="1" applyFill="1" applyBorder="1" applyAlignment="1" applyProtection="1">
      <alignment/>
      <protection locked="0"/>
    </xf>
    <xf numFmtId="176" fontId="22" fillId="36" borderId="33" xfId="0" applyNumberFormat="1" applyFont="1" applyFill="1" applyBorder="1" applyAlignment="1" applyProtection="1">
      <alignment/>
      <protection locked="0"/>
    </xf>
    <xf numFmtId="176" fontId="22" fillId="36" borderId="34" xfId="0" applyNumberFormat="1" applyFont="1" applyFill="1" applyBorder="1" applyAlignment="1" applyProtection="1">
      <alignment/>
      <protection locked="0"/>
    </xf>
    <xf numFmtId="176" fontId="22" fillId="36" borderId="35" xfId="0" applyNumberFormat="1" applyFont="1" applyFill="1" applyBorder="1" applyAlignment="1" applyProtection="1">
      <alignment/>
      <protection locked="0"/>
    </xf>
    <xf numFmtId="176" fontId="22" fillId="36" borderId="11" xfId="0" applyNumberFormat="1" applyFont="1" applyFill="1" applyBorder="1" applyAlignment="1" applyProtection="1">
      <alignment/>
      <protection locked="0"/>
    </xf>
    <xf numFmtId="176" fontId="24" fillId="7" borderId="33"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protection locked="0"/>
    </xf>
    <xf numFmtId="176" fontId="24" fillId="7" borderId="36" xfId="0" applyNumberFormat="1" applyFont="1" applyFill="1" applyBorder="1" applyAlignment="1" applyProtection="1">
      <alignment horizontal="center" vertical="center"/>
      <protection locked="0"/>
    </xf>
    <xf numFmtId="176" fontId="18" fillId="37" borderId="18" xfId="0" applyNumberFormat="1" applyFont="1" applyFill="1" applyBorder="1" applyAlignment="1" applyProtection="1">
      <alignment/>
      <protection locked="0"/>
    </xf>
    <xf numFmtId="176" fontId="18" fillId="37" borderId="32" xfId="0" applyNumberFormat="1" applyFont="1" applyFill="1" applyBorder="1" applyAlignment="1" applyProtection="1">
      <alignment/>
      <protection locked="0"/>
    </xf>
    <xf numFmtId="176" fontId="24" fillId="0" borderId="37" xfId="0" applyNumberFormat="1" applyFont="1" applyFill="1" applyBorder="1" applyAlignment="1" applyProtection="1">
      <alignment horizontal="center" vertical="center" wrapText="1"/>
      <protection locked="0"/>
    </xf>
    <xf numFmtId="176" fontId="22" fillId="0" borderId="0" xfId="42" applyNumberFormat="1" applyFont="1" applyFill="1" applyBorder="1" applyAlignment="1" applyProtection="1">
      <alignment/>
      <protection locked="0"/>
    </xf>
    <xf numFmtId="1" fontId="24" fillId="0" borderId="0" xfId="0" applyNumberFormat="1" applyFont="1" applyBorder="1" applyAlignment="1" applyProtection="1">
      <alignment horizontal="center"/>
      <protection locked="0"/>
    </xf>
    <xf numFmtId="176" fontId="24" fillId="0" borderId="0" xfId="0" applyNumberFormat="1" applyFont="1" applyBorder="1" applyAlignment="1" applyProtection="1">
      <alignment horizontal="center"/>
      <protection locked="0"/>
    </xf>
    <xf numFmtId="176" fontId="18" fillId="0" borderId="0" xfId="0" applyNumberFormat="1" applyFont="1" applyBorder="1" applyAlignment="1" applyProtection="1">
      <alignment/>
      <protection locked="0"/>
    </xf>
    <xf numFmtId="176" fontId="18" fillId="37" borderId="38" xfId="0" applyNumberFormat="1" applyFont="1" applyFill="1" applyBorder="1" applyAlignment="1" applyProtection="1">
      <alignment/>
      <protection locked="0"/>
    </xf>
    <xf numFmtId="176" fontId="19" fillId="0" borderId="0" xfId="0" applyNumberFormat="1" applyFont="1" applyBorder="1" applyAlignment="1" applyProtection="1">
      <alignment/>
      <protection locked="0"/>
    </xf>
    <xf numFmtId="176" fontId="19"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right"/>
      <protection locked="0"/>
    </xf>
    <xf numFmtId="176" fontId="24" fillId="0" borderId="0" xfId="0" applyNumberFormat="1" applyFont="1" applyBorder="1" applyAlignment="1" applyProtection="1">
      <alignment horizontal="left"/>
      <protection locked="0"/>
    </xf>
    <xf numFmtId="176" fontId="19" fillId="0" borderId="0" xfId="0" applyNumberFormat="1" applyFont="1" applyAlignment="1" applyProtection="1">
      <alignment/>
      <protection locked="0"/>
    </xf>
    <xf numFmtId="176" fontId="19" fillId="0" borderId="0" xfId="0" applyNumberFormat="1" applyFont="1" applyBorder="1" applyAlignment="1" applyProtection="1">
      <alignment/>
      <protection locked="0"/>
    </xf>
    <xf numFmtId="176" fontId="21" fillId="38" borderId="10" xfId="0" applyNumberFormat="1" applyFont="1" applyFill="1" applyBorder="1" applyAlignment="1" applyProtection="1">
      <alignment vertical="center"/>
      <protection/>
    </xf>
    <xf numFmtId="39" fontId="41" fillId="0" borderId="28" xfId="44" applyNumberFormat="1" applyFont="1" applyFill="1" applyBorder="1" applyAlignment="1" applyProtection="1">
      <alignment horizontal="left" vertical="center"/>
      <protection locked="0"/>
    </xf>
    <xf numFmtId="39" fontId="18" fillId="0" borderId="29" xfId="0" applyNumberFormat="1" applyFont="1" applyBorder="1" applyAlignment="1" applyProtection="1">
      <alignment/>
      <protection locked="0"/>
    </xf>
    <xf numFmtId="39" fontId="18" fillId="0" borderId="30" xfId="0" applyNumberFormat="1" applyFont="1" applyBorder="1" applyAlignment="1" applyProtection="1">
      <alignment/>
      <protection locked="0"/>
    </xf>
    <xf numFmtId="1" fontId="18" fillId="0" borderId="0" xfId="0" applyNumberFormat="1" applyFont="1" applyFill="1" applyBorder="1" applyAlignment="1" applyProtection="1">
      <alignment wrapText="1"/>
      <protection locked="0"/>
    </xf>
    <xf numFmtId="176" fontId="22" fillId="0" borderId="0" xfId="0" applyNumberFormat="1" applyFont="1" applyFill="1" applyBorder="1" applyAlignment="1" applyProtection="1">
      <alignment wrapText="1"/>
      <protection locked="0"/>
    </xf>
    <xf numFmtId="176" fontId="24" fillId="0" borderId="0" xfId="0" applyNumberFormat="1" applyFont="1" applyBorder="1" applyAlignment="1" applyProtection="1">
      <alignment horizontal="center" vertical="center" wrapText="1"/>
      <protection locked="0"/>
    </xf>
    <xf numFmtId="176" fontId="25" fillId="0" borderId="0" xfId="0" applyNumberFormat="1" applyFont="1" applyAlignment="1" applyProtection="1">
      <alignment wrapText="1"/>
      <protection locked="0"/>
    </xf>
    <xf numFmtId="176" fontId="18" fillId="0" borderId="0" xfId="0" applyNumberFormat="1" applyFont="1" applyAlignment="1" applyProtection="1">
      <alignment wrapText="1"/>
      <protection locked="0"/>
    </xf>
    <xf numFmtId="176" fontId="22" fillId="36" borderId="38" xfId="0" applyNumberFormat="1" applyFont="1" applyFill="1" applyBorder="1" applyAlignment="1" applyProtection="1">
      <alignment/>
      <protection locked="0"/>
    </xf>
    <xf numFmtId="0" fontId="32" fillId="0" borderId="0" xfId="0" applyFont="1" applyAlignment="1" applyProtection="1">
      <alignment horizontal="right"/>
      <protection locked="0"/>
    </xf>
    <xf numFmtId="0" fontId="22" fillId="0" borderId="0" xfId="0" applyFont="1" applyFill="1" applyBorder="1" applyAlignment="1" applyProtection="1">
      <alignment horizontal="right" vertical="center"/>
      <protection locked="0"/>
    </xf>
    <xf numFmtId="0" fontId="26" fillId="0" borderId="0" xfId="0" applyFont="1" applyAlignment="1" applyProtection="1">
      <alignment horizontal="right"/>
      <protection locked="0"/>
    </xf>
    <xf numFmtId="0" fontId="26" fillId="0" borderId="0" xfId="0" applyFont="1" applyFill="1" applyAlignment="1" applyProtection="1">
      <alignment horizontal="right"/>
      <protection locked="0"/>
    </xf>
    <xf numFmtId="0" fontId="23" fillId="10" borderId="39" xfId="0" applyFont="1" applyFill="1" applyBorder="1" applyAlignment="1" applyProtection="1">
      <alignment horizontal="center" vertical="center" wrapText="1"/>
      <protection locked="0"/>
    </xf>
    <xf numFmtId="0" fontId="23" fillId="10" borderId="40" xfId="0" applyFont="1" applyFill="1" applyBorder="1" applyAlignment="1" applyProtection="1">
      <alignment horizontal="center" vertical="center" wrapText="1"/>
      <protection locked="0"/>
    </xf>
    <xf numFmtId="0" fontId="18" fillId="0" borderId="0" xfId="0" applyFont="1" applyFill="1" applyAlignment="1" applyProtection="1">
      <alignment/>
      <protection locked="0"/>
    </xf>
    <xf numFmtId="49" fontId="23" fillId="33" borderId="41" xfId="0" applyNumberFormat="1" applyFont="1" applyFill="1" applyBorder="1" applyAlignment="1" applyProtection="1">
      <alignment horizontal="center" vertical="center" wrapText="1"/>
      <protection locked="0"/>
    </xf>
    <xf numFmtId="49" fontId="23" fillId="33" borderId="42" xfId="0" applyNumberFormat="1" applyFont="1" applyFill="1" applyBorder="1" applyAlignment="1" applyProtection="1">
      <alignment horizontal="center" vertical="center" wrapText="1"/>
      <protection locked="0"/>
    </xf>
    <xf numFmtId="49" fontId="23" fillId="33" borderId="26" xfId="0" applyNumberFormat="1" applyFont="1" applyFill="1" applyBorder="1" applyAlignment="1" applyProtection="1">
      <alignment horizontal="center" vertical="center" wrapText="1"/>
      <protection locked="0"/>
    </xf>
    <xf numFmtId="49" fontId="23" fillId="10" borderId="41" xfId="0" applyNumberFormat="1" applyFont="1" applyFill="1" applyBorder="1" applyAlignment="1" applyProtection="1">
      <alignment horizontal="center" vertical="center" wrapText="1"/>
      <protection locked="0"/>
    </xf>
    <xf numFmtId="49" fontId="23" fillId="10" borderId="26" xfId="0" applyNumberFormat="1" applyFont="1" applyFill="1" applyBorder="1" applyAlignment="1" applyProtection="1">
      <alignment horizontal="center" vertical="center" wrapText="1"/>
      <protection locked="0"/>
    </xf>
    <xf numFmtId="173" fontId="24" fillId="33" borderId="43" xfId="0" applyNumberFormat="1" applyFont="1" applyFill="1" applyBorder="1" applyAlignment="1" applyProtection="1">
      <alignment horizontal="center" vertical="center"/>
      <protection locked="0"/>
    </xf>
    <xf numFmtId="171" fontId="24" fillId="0" borderId="0" xfId="42" applyNumberFormat="1" applyFont="1" applyFill="1" applyBorder="1" applyAlignment="1" applyProtection="1">
      <alignment horizontal="center" vertical="center"/>
      <protection locked="0"/>
    </xf>
    <xf numFmtId="172" fontId="26" fillId="0" borderId="0" xfId="0" applyNumberFormat="1" applyFont="1" applyBorder="1" applyAlignment="1" applyProtection="1">
      <alignment horizontal="center"/>
      <protection locked="0"/>
    </xf>
    <xf numFmtId="4" fontId="18" fillId="0" borderId="0" xfId="44" applyNumberFormat="1" applyFont="1" applyBorder="1" applyAlignment="1" applyProtection="1">
      <alignment horizontal="right"/>
      <protection locked="0"/>
    </xf>
    <xf numFmtId="172" fontId="29" fillId="0" borderId="0"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172" fontId="26" fillId="0" borderId="0" xfId="0" applyNumberFormat="1" applyFont="1" applyBorder="1" applyAlignment="1" applyProtection="1">
      <alignment horizontal="right" vertical="center"/>
      <protection locked="0"/>
    </xf>
    <xf numFmtId="0" fontId="31" fillId="0" borderId="0" xfId="0" applyFont="1" applyAlignment="1" applyProtection="1">
      <alignment/>
      <protection locked="0"/>
    </xf>
    <xf numFmtId="0" fontId="18" fillId="0" borderId="0" xfId="0" applyFont="1" applyBorder="1" applyAlignment="1" applyProtection="1">
      <alignment/>
      <protection locked="0"/>
    </xf>
    <xf numFmtId="0" fontId="31" fillId="0" borderId="0" xfId="0" applyFont="1" applyBorder="1" applyAlignment="1" applyProtection="1">
      <alignment/>
      <protection locked="0"/>
    </xf>
    <xf numFmtId="171" fontId="28" fillId="0" borderId="0" xfId="42" applyNumberFormat="1" applyFont="1" applyFill="1" applyBorder="1" applyAlignment="1" applyProtection="1">
      <alignment horizontal="right" vertical="center"/>
      <protection locked="0"/>
    </xf>
    <xf numFmtId="0" fontId="24" fillId="7" borderId="10" xfId="0" applyFont="1" applyFill="1" applyBorder="1" applyAlignment="1" applyProtection="1">
      <alignment horizontal="center" vertical="center"/>
      <protection locked="0"/>
    </xf>
    <xf numFmtId="172" fontId="26" fillId="0" borderId="33" xfId="0" applyNumberFormat="1" applyFont="1" applyBorder="1" applyAlignment="1" applyProtection="1">
      <alignment horizontal="center"/>
      <protection locked="0"/>
    </xf>
    <xf numFmtId="0" fontId="18" fillId="36" borderId="44" xfId="0" applyFont="1" applyFill="1" applyBorder="1" applyAlignment="1" applyProtection="1">
      <alignment vertical="center"/>
      <protection locked="0"/>
    </xf>
    <xf numFmtId="0" fontId="18" fillId="36" borderId="18" xfId="0" applyFont="1" applyFill="1" applyBorder="1" applyAlignment="1" applyProtection="1">
      <alignment vertical="center"/>
      <protection locked="0"/>
    </xf>
    <xf numFmtId="0" fontId="24" fillId="36" borderId="43" xfId="0" applyFont="1" applyFill="1" applyBorder="1" applyAlignment="1" applyProtection="1">
      <alignment vertical="center"/>
      <protection locked="0"/>
    </xf>
    <xf numFmtId="49" fontId="24" fillId="0" borderId="36" xfId="0" applyNumberFormat="1" applyFont="1" applyFill="1" applyBorder="1" applyAlignment="1" applyProtection="1">
      <alignment horizontal="center" vertical="center" wrapText="1"/>
      <protection locked="0"/>
    </xf>
    <xf numFmtId="0" fontId="18" fillId="36" borderId="36" xfId="0" applyFont="1" applyFill="1" applyBorder="1" applyAlignment="1" applyProtection="1">
      <alignment vertical="center"/>
      <protection locked="0"/>
    </xf>
    <xf numFmtId="0" fontId="18" fillId="36" borderId="32" xfId="0" applyFont="1" applyFill="1" applyBorder="1" applyAlignment="1" applyProtection="1">
      <alignment vertical="center"/>
      <protection locked="0"/>
    </xf>
    <xf numFmtId="0" fontId="24" fillId="36" borderId="45" xfId="0" applyFont="1" applyFill="1" applyBorder="1" applyAlignment="1" applyProtection="1">
      <alignment vertical="center"/>
      <protection locked="0"/>
    </xf>
    <xf numFmtId="1" fontId="19" fillId="0" borderId="15" xfId="0" applyNumberFormat="1" applyFont="1"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18" fillId="0" borderId="0" xfId="0" applyFont="1" applyAlignment="1" applyProtection="1">
      <alignment vertical="center"/>
      <protection locked="0"/>
    </xf>
    <xf numFmtId="0" fontId="24" fillId="36" borderId="46" xfId="0" applyFont="1" applyFill="1" applyBorder="1" applyAlignment="1" applyProtection="1">
      <alignment vertical="center"/>
      <protection locked="0"/>
    </xf>
    <xf numFmtId="0" fontId="18" fillId="36" borderId="47" xfId="0" applyFont="1" applyFill="1" applyBorder="1" applyAlignment="1" applyProtection="1">
      <alignment vertical="center"/>
      <protection locked="0"/>
    </xf>
    <xf numFmtId="0" fontId="18" fillId="36" borderId="38"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20" fillId="0" borderId="0" xfId="0" applyFont="1" applyBorder="1" applyAlignment="1" applyProtection="1">
      <alignment horizontal="left"/>
      <protection locked="0"/>
    </xf>
    <xf numFmtId="0" fontId="22" fillId="0" borderId="0" xfId="0" applyFont="1" applyBorder="1" applyAlignment="1" applyProtection="1">
      <alignment horizontal="left" vertical="center" wrapText="1"/>
      <protection locked="0"/>
    </xf>
    <xf numFmtId="0" fontId="24" fillId="0" borderId="0" xfId="0" applyFont="1" applyBorder="1" applyAlignment="1" applyProtection="1">
      <alignment/>
      <protection locked="0"/>
    </xf>
    <xf numFmtId="0" fontId="24" fillId="0" borderId="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0" xfId="0" applyFont="1" applyBorder="1" applyAlignment="1" applyProtection="1">
      <alignment horizontal="left"/>
      <protection locked="0"/>
    </xf>
    <xf numFmtId="49" fontId="19" fillId="0" borderId="0" xfId="0" applyNumberFormat="1" applyFont="1" applyBorder="1" applyAlignment="1" applyProtection="1">
      <alignment horizontal="center"/>
      <protection locked="0"/>
    </xf>
    <xf numFmtId="171" fontId="30" fillId="0" borderId="0" xfId="42" applyNumberFormat="1" applyFont="1" applyFill="1" applyBorder="1" applyAlignment="1" applyProtection="1">
      <alignment horizontal="right" vertical="center"/>
      <protection locked="0"/>
    </xf>
    <xf numFmtId="43" fontId="21" fillId="0" borderId="0" xfId="42" applyNumberFormat="1" applyFont="1" applyFill="1" applyBorder="1" applyAlignment="1" applyProtection="1">
      <alignment horizontal="center" vertical="center"/>
      <protection locked="0"/>
    </xf>
    <xf numFmtId="17" fontId="24" fillId="0" borderId="0" xfId="0" applyNumberFormat="1" applyFont="1" applyBorder="1" applyAlignment="1" applyProtection="1">
      <alignment horizontal="left" vertical="center"/>
      <protection locked="0"/>
    </xf>
    <xf numFmtId="2" fontId="19" fillId="0" borderId="0" xfId="0" applyNumberFormat="1" applyFont="1" applyBorder="1" applyAlignment="1" applyProtection="1">
      <alignment horizontal="left"/>
      <protection locked="0"/>
    </xf>
    <xf numFmtId="0" fontId="18" fillId="0" borderId="0" xfId="0" applyFont="1" applyBorder="1" applyAlignment="1" applyProtection="1">
      <alignment horizontal="left"/>
      <protection locked="0"/>
    </xf>
    <xf numFmtId="49" fontId="24" fillId="0" borderId="0" xfId="0" applyNumberFormat="1" applyFont="1" applyBorder="1" applyAlignment="1" applyProtection="1" quotePrefix="1">
      <alignment horizontal="center"/>
      <protection locked="0"/>
    </xf>
    <xf numFmtId="49" fontId="23" fillId="0" borderId="0" xfId="0" applyNumberFormat="1" applyFont="1" applyBorder="1" applyAlignment="1" applyProtection="1">
      <alignment horizontal="right"/>
      <protection locked="0"/>
    </xf>
    <xf numFmtId="173" fontId="19" fillId="0" borderId="0" xfId="0" applyNumberFormat="1" applyFont="1" applyBorder="1" applyAlignment="1" applyProtection="1">
      <alignment horizontal="left"/>
      <protection locked="0"/>
    </xf>
    <xf numFmtId="0" fontId="23" fillId="0" borderId="0" xfId="0" applyFont="1" applyBorder="1" applyAlignment="1" applyProtection="1">
      <alignment horizontal="right"/>
      <protection locked="0"/>
    </xf>
    <xf numFmtId="173" fontId="18" fillId="0" borderId="0" xfId="0" applyNumberFormat="1" applyFont="1" applyBorder="1" applyAlignment="1" applyProtection="1">
      <alignment/>
      <protection locked="0"/>
    </xf>
    <xf numFmtId="0" fontId="24" fillId="0" borderId="0" xfId="0" applyFont="1" applyFill="1" applyBorder="1" applyAlignment="1" applyProtection="1">
      <alignment horizontal="center"/>
      <protection locked="0"/>
    </xf>
    <xf numFmtId="0" fontId="22" fillId="0" borderId="0" xfId="0" applyFont="1" applyBorder="1" applyAlignment="1" applyProtection="1">
      <alignment horizontal="left"/>
      <protection locked="0"/>
    </xf>
    <xf numFmtId="173" fontId="19" fillId="0" borderId="0" xfId="44" applyFont="1" applyBorder="1" applyAlignment="1" applyProtection="1">
      <alignment horizontal="left"/>
      <protection locked="0"/>
    </xf>
    <xf numFmtId="44" fontId="24" fillId="0" borderId="0" xfId="0" applyNumberFormat="1" applyFont="1" applyBorder="1" applyAlignment="1" applyProtection="1">
      <alignment horizontal="left"/>
      <protection locked="0"/>
    </xf>
    <xf numFmtId="173" fontId="24" fillId="0" borderId="0" xfId="44" applyFont="1" applyBorder="1" applyAlignment="1" applyProtection="1">
      <alignment horizontal="left"/>
      <protection locked="0"/>
    </xf>
    <xf numFmtId="0" fontId="19" fillId="0" borderId="0" xfId="0" applyFont="1" applyAlignment="1" applyProtection="1">
      <alignment/>
      <protection locked="0"/>
    </xf>
    <xf numFmtId="0" fontId="19" fillId="0" borderId="0" xfId="0" applyFont="1" applyBorder="1" applyAlignment="1" applyProtection="1">
      <alignment/>
      <protection locked="0"/>
    </xf>
    <xf numFmtId="43" fontId="19" fillId="0" borderId="39" xfId="42" applyNumberFormat="1" applyFont="1" applyBorder="1" applyAlignment="1" applyProtection="1">
      <alignment horizontal="right" vertical="center"/>
      <protection/>
    </xf>
    <xf numFmtId="43" fontId="19" fillId="0" borderId="48" xfId="42" applyNumberFormat="1" applyFont="1" applyBorder="1" applyAlignment="1" applyProtection="1">
      <alignment horizontal="right" vertical="center"/>
      <protection/>
    </xf>
    <xf numFmtId="43" fontId="19" fillId="0" borderId="49" xfId="42" applyNumberFormat="1" applyFont="1" applyBorder="1" applyAlignment="1" applyProtection="1">
      <alignment horizontal="right" vertical="center"/>
      <protection/>
    </xf>
    <xf numFmtId="43" fontId="19" fillId="0" borderId="40" xfId="42" applyNumberFormat="1" applyFont="1" applyBorder="1" applyAlignment="1" applyProtection="1">
      <alignment horizontal="right" vertical="center"/>
      <protection/>
    </xf>
    <xf numFmtId="43" fontId="19" fillId="0" borderId="50" xfId="42" applyNumberFormat="1" applyFont="1" applyBorder="1" applyAlignment="1" applyProtection="1">
      <alignment horizontal="right" vertical="center"/>
      <protection/>
    </xf>
    <xf numFmtId="43" fontId="19" fillId="0" borderId="15" xfId="42" applyNumberFormat="1" applyFont="1" applyBorder="1" applyAlignment="1" applyProtection="1">
      <alignment horizontal="right" vertical="center"/>
      <protection/>
    </xf>
    <xf numFmtId="43" fontId="19" fillId="0" borderId="13" xfId="42" applyNumberFormat="1" applyFont="1" applyBorder="1" applyAlignment="1" applyProtection="1">
      <alignment horizontal="right" vertical="center"/>
      <protection/>
    </xf>
    <xf numFmtId="43" fontId="19" fillId="0" borderId="19" xfId="42" applyNumberFormat="1" applyFont="1" applyBorder="1" applyAlignment="1" applyProtection="1">
      <alignment horizontal="right" vertical="center"/>
      <protection/>
    </xf>
    <xf numFmtId="43" fontId="19" fillId="33" borderId="20" xfId="42" applyNumberFormat="1" applyFont="1" applyFill="1" applyBorder="1" applyAlignment="1" applyProtection="1">
      <alignment horizontal="right" vertical="center"/>
      <protection/>
    </xf>
    <xf numFmtId="0" fontId="14" fillId="0" borderId="0" xfId="0" applyFont="1" applyAlignment="1" applyProtection="1">
      <alignment horizontal="right" vertical="center"/>
      <protection locked="0"/>
    </xf>
    <xf numFmtId="0" fontId="13" fillId="0" borderId="0" xfId="0" applyFont="1" applyAlignment="1" applyProtection="1">
      <alignment horizontal="center"/>
      <protection locked="0"/>
    </xf>
    <xf numFmtId="0" fontId="0" fillId="0" borderId="0" xfId="0" applyAlignment="1" applyProtection="1">
      <alignment/>
      <protection locked="0"/>
    </xf>
    <xf numFmtId="0" fontId="14" fillId="0" borderId="31"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4" fillId="0" borderId="0" xfId="0" applyFont="1" applyFill="1" applyAlignment="1" applyProtection="1">
      <alignment horizontal="right" vertical="center"/>
      <protection locked="0"/>
    </xf>
    <xf numFmtId="174"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Alignment="1" applyProtection="1">
      <alignment/>
      <protection locked="0"/>
    </xf>
    <xf numFmtId="0" fontId="26" fillId="0" borderId="0" xfId="0" applyFont="1" applyFill="1" applyBorder="1" applyAlignment="1" applyProtection="1">
      <alignment horizontal="center" vertical="center"/>
      <protection locked="0"/>
    </xf>
    <xf numFmtId="0" fontId="5" fillId="0" borderId="0" xfId="0" applyFont="1" applyAlignment="1" applyProtection="1">
      <alignment/>
      <protection locked="0"/>
    </xf>
    <xf numFmtId="0" fontId="26" fillId="0" borderId="32" xfId="0" applyFont="1" applyFill="1" applyBorder="1" applyAlignment="1" applyProtection="1">
      <alignment horizontal="right" vertical="center"/>
      <protection locked="0"/>
    </xf>
    <xf numFmtId="0" fontId="29" fillId="33" borderId="41" xfId="0" applyFont="1" applyFill="1" applyBorder="1" applyAlignment="1" applyProtection="1">
      <alignment horizontal="center" vertical="center"/>
      <protection locked="0"/>
    </xf>
    <xf numFmtId="0" fontId="29" fillId="33" borderId="42"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28" fillId="0" borderId="16" xfId="42" applyNumberFormat="1" applyFont="1" applyBorder="1" applyAlignment="1" applyProtection="1">
      <alignment horizontal="center" vertical="center"/>
      <protection locked="0"/>
    </xf>
    <xf numFmtId="173" fontId="28" fillId="0" borderId="51" xfId="44" applyFont="1" applyFill="1" applyBorder="1" applyAlignment="1" applyProtection="1">
      <alignment horizontal="left" vertical="center"/>
      <protection locked="0"/>
    </xf>
    <xf numFmtId="0" fontId="28" fillId="0" borderId="17" xfId="42" applyNumberFormat="1" applyFont="1" applyBorder="1" applyAlignment="1" applyProtection="1">
      <alignment horizontal="center" vertical="center" wrapText="1"/>
      <protection locked="0"/>
    </xf>
    <xf numFmtId="0" fontId="35" fillId="0" borderId="33" xfId="0" applyFont="1" applyBorder="1" applyAlignment="1" applyProtection="1">
      <alignment horizontal="right" vertical="center"/>
      <protection locked="0"/>
    </xf>
    <xf numFmtId="0" fontId="35" fillId="0" borderId="41" xfId="42" applyNumberFormat="1" applyFont="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0" xfId="0" applyFont="1" applyAlignment="1" applyProtection="1">
      <alignment horizontal="right"/>
      <protection locked="0"/>
    </xf>
    <xf numFmtId="0" fontId="17"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Border="1" applyAlignment="1" applyProtection="1">
      <alignment horizontal="center"/>
      <protection locked="0"/>
    </xf>
    <xf numFmtId="0" fontId="2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38"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173" fontId="19" fillId="0" borderId="0" xfId="44" applyNumberFormat="1" applyFont="1" applyFill="1" applyBorder="1" applyAlignment="1" applyProtection="1">
      <alignment horizontal="right" vertical="center"/>
      <protection locked="0"/>
    </xf>
    <xf numFmtId="0" fontId="20" fillId="0" borderId="51" xfId="0" applyFont="1" applyFill="1" applyBorder="1" applyAlignment="1" applyProtection="1">
      <alignment horizontal="right" vertical="center"/>
      <protection locked="0"/>
    </xf>
    <xf numFmtId="173" fontId="2" fillId="0" borderId="0" xfId="44"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73" fontId="8" fillId="0" borderId="0" xfId="44" applyNumberFormat="1" applyFont="1" applyFill="1" applyBorder="1" applyAlignment="1" applyProtection="1">
      <alignment horizontal="right" vertical="center"/>
      <protection locked="0"/>
    </xf>
    <xf numFmtId="173" fontId="22" fillId="0" borderId="18" xfId="44" applyFont="1" applyFill="1" applyBorder="1" applyAlignment="1" applyProtection="1">
      <alignment horizontal="center" vertical="center" wrapText="1"/>
      <protection locked="0"/>
    </xf>
    <xf numFmtId="173" fontId="21" fillId="0" borderId="0" xfId="0" applyNumberFormat="1" applyFont="1" applyFill="1" applyBorder="1" applyAlignment="1" applyProtection="1">
      <alignment horizontal="center" vertical="center"/>
      <protection locked="0"/>
    </xf>
    <xf numFmtId="173" fontId="8" fillId="0" borderId="0" xfId="0" applyNumberFormat="1" applyFont="1" applyFill="1" applyBorder="1" applyAlignment="1" applyProtection="1">
      <alignment horizontal="right" vertical="center"/>
      <protection locked="0"/>
    </xf>
    <xf numFmtId="173" fontId="5" fillId="0" borderId="0" xfId="0" applyNumberFormat="1" applyFont="1" applyFill="1" applyBorder="1" applyAlignment="1" applyProtection="1">
      <alignment horizontal="right" vertical="center"/>
      <protection locked="0"/>
    </xf>
    <xf numFmtId="173"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18" fillId="0" borderId="0" xfId="44" applyNumberFormat="1" applyFont="1" applyFill="1" applyBorder="1" applyAlignment="1" applyProtection="1">
      <alignment horizontal="right" vertical="center"/>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Alignment="1" applyProtection="1">
      <alignment/>
      <protection locked="0"/>
    </xf>
    <xf numFmtId="172" fontId="29"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right" vertical="center"/>
      <protection locked="0"/>
    </xf>
    <xf numFmtId="172" fontId="4" fillId="0" borderId="0" xfId="0" applyNumberFormat="1" applyFont="1" applyFill="1" applyBorder="1" applyAlignment="1" applyProtection="1">
      <alignment horizontal="center" vertical="center"/>
      <protection locked="0"/>
    </xf>
    <xf numFmtId="173" fontId="2" fillId="0" borderId="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22" fillId="0" borderId="0" xfId="0" applyFont="1" applyFill="1" applyBorder="1" applyAlignment="1" applyProtection="1">
      <alignment horizontal="center" vertical="center" wrapText="1"/>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72"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0" fontId="12" fillId="0" borderId="0" xfId="0" applyFont="1" applyBorder="1" applyAlignment="1" applyProtection="1">
      <alignment/>
      <protection locked="0"/>
    </xf>
    <xf numFmtId="0" fontId="12" fillId="0" borderId="0" xfId="0" applyFont="1" applyBorder="1" applyAlignment="1" applyProtection="1">
      <alignment horizontal="center"/>
      <protection locked="0"/>
    </xf>
    <xf numFmtId="173" fontId="0" fillId="0" borderId="0" xfId="44" applyBorder="1" applyAlignment="1" applyProtection="1">
      <alignment horizontal="right" vertical="center"/>
      <protection locked="0"/>
    </xf>
    <xf numFmtId="173" fontId="0" fillId="0" borderId="0" xfId="44"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 fontId="20" fillId="13" borderId="10" xfId="44" applyNumberFormat="1" applyFont="1" applyFill="1" applyBorder="1" applyAlignment="1" applyProtection="1">
      <alignment horizontal="center" vertical="center"/>
      <protection/>
    </xf>
    <xf numFmtId="171" fontId="43" fillId="38" borderId="10" xfId="42" applyNumberFormat="1" applyFont="1" applyFill="1" applyBorder="1" applyAlignment="1" applyProtection="1">
      <alignment horizontal="right" vertical="center"/>
      <protection/>
    </xf>
    <xf numFmtId="43" fontId="28" fillId="0" borderId="52" xfId="42" applyNumberFormat="1" applyFont="1" applyBorder="1" applyAlignment="1" applyProtection="1">
      <alignment horizontal="right" vertical="center"/>
      <protection/>
    </xf>
    <xf numFmtId="43" fontId="28" fillId="0" borderId="53" xfId="42" applyNumberFormat="1" applyFont="1" applyBorder="1" applyAlignment="1" applyProtection="1">
      <alignment horizontal="right" vertical="center"/>
      <protection/>
    </xf>
    <xf numFmtId="43" fontId="28" fillId="0" borderId="54" xfId="42" applyNumberFormat="1" applyFont="1" applyBorder="1" applyAlignment="1" applyProtection="1">
      <alignment horizontal="right" vertical="center"/>
      <protection/>
    </xf>
    <xf numFmtId="176" fontId="18" fillId="0" borderId="32" xfId="0" applyNumberFormat="1" applyFont="1" applyBorder="1" applyAlignment="1" applyProtection="1">
      <alignment/>
      <protection locked="0"/>
    </xf>
    <xf numFmtId="176" fontId="18" fillId="0" borderId="44" xfId="0" applyNumberFormat="1" applyFont="1" applyBorder="1" applyAlignment="1" applyProtection="1">
      <alignment/>
      <protection locked="0"/>
    </xf>
    <xf numFmtId="176" fontId="18" fillId="0" borderId="51" xfId="0" applyNumberFormat="1" applyFont="1" applyBorder="1" applyAlignment="1" applyProtection="1">
      <alignment/>
      <protection locked="0"/>
    </xf>
    <xf numFmtId="176" fontId="18" fillId="0" borderId="18" xfId="0" applyNumberFormat="1" applyFont="1" applyBorder="1" applyAlignment="1" applyProtection="1">
      <alignment/>
      <protection locked="0"/>
    </xf>
    <xf numFmtId="176" fontId="18" fillId="0" borderId="47" xfId="0" applyNumberFormat="1" applyFont="1" applyBorder="1" applyAlignment="1" applyProtection="1">
      <alignment/>
      <protection locked="0"/>
    </xf>
    <xf numFmtId="176" fontId="18" fillId="0" borderId="35" xfId="0" applyNumberFormat="1" applyFont="1" applyBorder="1" applyAlignment="1" applyProtection="1">
      <alignment/>
      <protection locked="0"/>
    </xf>
    <xf numFmtId="176" fontId="18" fillId="0" borderId="38" xfId="0" applyNumberFormat="1" applyFont="1" applyBorder="1" applyAlignment="1" applyProtection="1">
      <alignment/>
      <protection locked="0"/>
    </xf>
    <xf numFmtId="176" fontId="18" fillId="0" borderId="36" xfId="0" applyNumberFormat="1" applyFont="1" applyBorder="1" applyAlignment="1" applyProtection="1">
      <alignment/>
      <protection locked="0"/>
    </xf>
    <xf numFmtId="176" fontId="18" fillId="39" borderId="0" xfId="0" applyNumberFormat="1" applyFont="1" applyFill="1" applyAlignment="1" applyProtection="1" quotePrefix="1">
      <alignment/>
      <protection locked="0"/>
    </xf>
    <xf numFmtId="176" fontId="19" fillId="40" borderId="41" xfId="52" applyNumberFormat="1" applyFont="1" applyFill="1" applyBorder="1" applyAlignment="1" applyProtection="1">
      <alignment horizontal="center" vertical="center" wrapText="1"/>
      <protection locked="0"/>
    </xf>
    <xf numFmtId="176" fontId="19" fillId="40" borderId="11" xfId="52" applyNumberFormat="1" applyFont="1" applyFill="1" applyBorder="1" applyAlignment="1" applyProtection="1">
      <alignment horizontal="center" vertical="center" wrapText="1"/>
      <protection locked="0"/>
    </xf>
    <xf numFmtId="1" fontId="25" fillId="0" borderId="55" xfId="0" applyNumberFormat="1" applyFont="1" applyFill="1" applyBorder="1" applyAlignment="1" applyProtection="1">
      <alignment horizontal="center" vertical="center" wrapText="1"/>
      <protection locked="0"/>
    </xf>
    <xf numFmtId="176" fontId="25" fillId="0" borderId="56" xfId="0" applyNumberFormat="1" applyFont="1" applyFill="1" applyBorder="1" applyAlignment="1" applyProtection="1">
      <alignment horizontal="center" vertical="center" wrapText="1"/>
      <protection locked="0"/>
    </xf>
    <xf numFmtId="1" fontId="19" fillId="0" borderId="21" xfId="0" applyNumberFormat="1" applyFont="1" applyFill="1" applyBorder="1" applyAlignment="1" applyProtection="1">
      <alignment horizontal="left"/>
      <protection locked="0"/>
    </xf>
    <xf numFmtId="1" fontId="19" fillId="0" borderId="16" xfId="0" applyNumberFormat="1" applyFont="1" applyFill="1" applyBorder="1" applyAlignment="1" applyProtection="1">
      <alignment horizontal="left"/>
      <protection locked="0"/>
    </xf>
    <xf numFmtId="49" fontId="23" fillId="40" borderId="41" xfId="0" applyNumberFormat="1" applyFont="1" applyFill="1" applyBorder="1" applyAlignment="1" applyProtection="1">
      <alignment horizontal="center" vertical="center" wrapText="1"/>
      <protection locked="0"/>
    </xf>
    <xf numFmtId="49" fontId="23" fillId="40" borderId="57" xfId="0" applyNumberFormat="1" applyFont="1" applyFill="1" applyBorder="1" applyAlignment="1" applyProtection="1">
      <alignment horizontal="center" vertical="center" wrapText="1"/>
      <protection locked="0"/>
    </xf>
    <xf numFmtId="174" fontId="19" fillId="0" borderId="54" xfId="0" applyNumberFormat="1" applyFont="1" applyFill="1" applyBorder="1" applyAlignment="1" applyProtection="1">
      <alignment horizontal="center" vertical="center"/>
      <protection locked="0"/>
    </xf>
    <xf numFmtId="174" fontId="19" fillId="0" borderId="53" xfId="0" applyNumberFormat="1" applyFont="1" applyFill="1" applyBorder="1" applyAlignment="1" applyProtection="1">
      <alignment horizontal="center" vertical="center"/>
      <protection locked="0"/>
    </xf>
    <xf numFmtId="174" fontId="19" fillId="0" borderId="58"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wrapText="1"/>
      <protection locked="0"/>
    </xf>
    <xf numFmtId="176" fontId="8" fillId="0" borderId="0" xfId="59"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176" fontId="18" fillId="0" borderId="0" xfId="0" applyNumberFormat="1" applyFont="1" applyFill="1" applyBorder="1" applyAlignment="1" applyProtection="1">
      <alignment horizontal="left"/>
      <protection locked="0"/>
    </xf>
    <xf numFmtId="176" fontId="18" fillId="0" borderId="0" xfId="59" applyNumberFormat="1" applyFont="1" applyFill="1" applyBorder="1" applyAlignment="1" applyProtection="1">
      <alignment/>
      <protection locked="0"/>
    </xf>
    <xf numFmtId="176" fontId="19" fillId="0" borderId="0" xfId="0" applyNumberFormat="1" applyFont="1" applyFill="1" applyBorder="1" applyAlignment="1" applyProtection="1">
      <alignment horizontal="left"/>
      <protection locked="0"/>
    </xf>
    <xf numFmtId="176" fontId="24" fillId="0" borderId="0" xfId="0" applyNumberFormat="1" applyFont="1" applyFill="1" applyBorder="1" applyAlignment="1" applyProtection="1">
      <alignment horizontal="left"/>
      <protection locked="0"/>
    </xf>
    <xf numFmtId="0" fontId="19" fillId="0" borderId="50" xfId="0" applyNumberFormat="1" applyFont="1" applyBorder="1" applyAlignment="1" applyProtection="1">
      <alignment horizontal="center" vertical="center"/>
      <protection locked="0"/>
    </xf>
    <xf numFmtId="0" fontId="19" fillId="0" borderId="59" xfId="0" applyNumberFormat="1" applyFont="1" applyBorder="1" applyAlignment="1" applyProtection="1">
      <alignment horizontal="center" vertical="center"/>
      <protection locked="0"/>
    </xf>
    <xf numFmtId="0" fontId="19" fillId="0" borderId="13" xfId="0" applyNumberFormat="1" applyFont="1" applyFill="1" applyBorder="1" applyAlignment="1" applyProtection="1">
      <alignment horizontal="center" vertical="center" wrapText="1"/>
      <protection locked="0"/>
    </xf>
    <xf numFmtId="0" fontId="19" fillId="0" borderId="50" xfId="0" applyNumberFormat="1" applyFont="1" applyFill="1" applyBorder="1" applyAlignment="1" applyProtection="1">
      <alignment horizontal="center" vertical="center" wrapText="1"/>
      <protection locked="0"/>
    </xf>
    <xf numFmtId="43" fontId="21" fillId="34" borderId="10" xfId="42" applyFont="1" applyFill="1" applyBorder="1" applyAlignment="1" applyProtection="1">
      <alignment vertical="center"/>
      <protection/>
    </xf>
    <xf numFmtId="43" fontId="21" fillId="38" borderId="10" xfId="42" applyFont="1" applyFill="1" applyBorder="1" applyAlignment="1" applyProtection="1">
      <alignment vertical="center"/>
      <protection/>
    </xf>
    <xf numFmtId="43" fontId="21" fillId="34" borderId="10" xfId="42" applyFont="1" applyFill="1" applyBorder="1" applyAlignment="1" applyProtection="1">
      <alignment horizontal="center" vertical="center"/>
      <protection/>
    </xf>
    <xf numFmtId="0" fontId="28" fillId="0" borderId="17" xfId="0" applyNumberFormat="1" applyFont="1" applyBorder="1" applyAlignment="1" applyProtection="1">
      <alignment horizontal="center" vertical="center"/>
      <protection locked="0"/>
    </xf>
    <xf numFmtId="0" fontId="28" fillId="0" borderId="59" xfId="0" applyNumberFormat="1" applyFont="1" applyBorder="1" applyAlignment="1" applyProtection="1">
      <alignment horizontal="center" vertical="center"/>
      <protection locked="0"/>
    </xf>
    <xf numFmtId="49" fontId="20" fillId="0" borderId="0" xfId="59" applyNumberFormat="1" applyFont="1" applyFill="1" applyBorder="1" applyAlignment="1" applyProtection="1">
      <alignment horizontal="center" vertical="center"/>
      <protection locked="0"/>
    </xf>
    <xf numFmtId="1" fontId="92" fillId="0" borderId="13" xfId="0" applyNumberFormat="1" applyFont="1" applyBorder="1" applyAlignment="1" applyProtection="1">
      <alignment horizontal="left"/>
      <protection locked="0"/>
    </xf>
    <xf numFmtId="1" fontId="20" fillId="13" borderId="10" xfId="0" applyNumberFormat="1" applyFont="1" applyFill="1" applyBorder="1" applyAlignment="1" applyProtection="1">
      <alignment horizontal="center" vertical="center"/>
      <protection/>
    </xf>
    <xf numFmtId="0" fontId="22" fillId="13" borderId="10" xfId="44" applyNumberFormat="1" applyFont="1" applyFill="1" applyBorder="1" applyAlignment="1" applyProtection="1">
      <alignment horizontal="center" vertical="center"/>
      <protection locked="0"/>
    </xf>
    <xf numFmtId="1" fontId="24" fillId="10" borderId="60" xfId="42" applyNumberFormat="1" applyFont="1" applyFill="1" applyBorder="1" applyAlignment="1" applyProtection="1">
      <alignment horizontal="center" vertical="center"/>
      <protection/>
    </xf>
    <xf numFmtId="1" fontId="24" fillId="10" borderId="61" xfId="44" applyNumberFormat="1" applyFont="1" applyFill="1" applyBorder="1" applyAlignment="1" applyProtection="1">
      <alignment horizontal="right" vertical="center"/>
      <protection/>
    </xf>
    <xf numFmtId="1" fontId="19" fillId="0" borderId="39" xfId="42" applyNumberFormat="1" applyFont="1" applyBorder="1" applyAlignment="1" applyProtection="1">
      <alignment horizontal="right" vertical="center"/>
      <protection/>
    </xf>
    <xf numFmtId="1" fontId="19" fillId="0" borderId="40" xfId="42" applyNumberFormat="1" applyFont="1" applyBorder="1" applyAlignment="1" applyProtection="1">
      <alignment horizontal="right" vertical="center"/>
      <protection/>
    </xf>
    <xf numFmtId="1" fontId="19" fillId="0" borderId="50" xfId="42" applyNumberFormat="1" applyFont="1" applyBorder="1" applyAlignment="1" applyProtection="1">
      <alignment horizontal="right" vertical="center"/>
      <protection/>
    </xf>
    <xf numFmtId="1" fontId="19" fillId="0" borderId="19" xfId="42" applyNumberFormat="1" applyFont="1" applyBorder="1" applyAlignment="1" applyProtection="1">
      <alignment horizontal="right" vertical="center"/>
      <protection/>
    </xf>
    <xf numFmtId="1" fontId="19" fillId="10" borderId="59" xfId="42" applyNumberFormat="1" applyFont="1" applyFill="1" applyBorder="1" applyAlignment="1" applyProtection="1">
      <alignment vertical="center"/>
      <protection/>
    </xf>
    <xf numFmtId="0" fontId="26" fillId="0" borderId="62" xfId="0" applyFont="1" applyFill="1" applyBorder="1" applyAlignment="1">
      <alignment vertical="center" wrapText="1"/>
    </xf>
    <xf numFmtId="176" fontId="19" fillId="0" borderId="35" xfId="0" applyNumberFormat="1" applyFont="1" applyBorder="1" applyAlignment="1" applyProtection="1">
      <alignment/>
      <protection locked="0"/>
    </xf>
    <xf numFmtId="176" fontId="19" fillId="0" borderId="38" xfId="0" applyNumberFormat="1" applyFont="1" applyBorder="1" applyAlignment="1" applyProtection="1">
      <alignment/>
      <protection locked="0"/>
    </xf>
    <xf numFmtId="4" fontId="21" fillId="0" borderId="10" xfId="42" applyNumberFormat="1" applyFont="1" applyBorder="1" applyAlignment="1" applyProtection="1">
      <alignment vertical="center" wrapText="1"/>
      <protection locked="0"/>
    </xf>
    <xf numFmtId="0" fontId="20" fillId="34" borderId="47" xfId="0" applyFont="1" applyFill="1" applyBorder="1" applyAlignment="1">
      <alignment horizontal="center" vertical="center"/>
    </xf>
    <xf numFmtId="43" fontId="21" fillId="33" borderId="63" xfId="42" applyFont="1" applyFill="1" applyBorder="1" applyAlignment="1">
      <alignment horizontal="right" vertical="center"/>
    </xf>
    <xf numFmtId="43" fontId="21" fillId="33" borderId="64" xfId="42" applyFont="1" applyFill="1" applyBorder="1" applyAlignment="1">
      <alignment horizontal="right" vertical="center"/>
    </xf>
    <xf numFmtId="0" fontId="20" fillId="34" borderId="33" xfId="0" applyFont="1" applyFill="1" applyBorder="1" applyAlignment="1">
      <alignment horizontal="center" vertical="center"/>
    </xf>
    <xf numFmtId="43" fontId="21" fillId="33" borderId="65" xfId="42" applyFont="1" applyFill="1" applyBorder="1" applyAlignment="1">
      <alignment horizontal="right" vertical="center"/>
    </xf>
    <xf numFmtId="43" fontId="21" fillId="33" borderId="14" xfId="42" applyFont="1" applyFill="1" applyBorder="1" applyAlignment="1">
      <alignment horizontal="right" vertical="center" wrapText="1"/>
    </xf>
    <xf numFmtId="14" fontId="19" fillId="0" borderId="49" xfId="0" applyNumberFormat="1" applyFont="1" applyBorder="1" applyAlignment="1" applyProtection="1">
      <alignment horizontal="right" wrapText="1"/>
      <protection locked="0"/>
    </xf>
    <xf numFmtId="9" fontId="19" fillId="0" borderId="49" xfId="59" applyNumberFormat="1" applyFont="1" applyBorder="1" applyAlignment="1" applyProtection="1">
      <alignment wrapText="1"/>
      <protection locked="0"/>
    </xf>
    <xf numFmtId="9" fontId="19" fillId="0" borderId="13" xfId="59" applyFont="1" applyBorder="1" applyAlignment="1" applyProtection="1">
      <alignment wrapText="1"/>
      <protection locked="0"/>
    </xf>
    <xf numFmtId="9" fontId="19" fillId="0" borderId="13" xfId="59" applyFont="1" applyBorder="1" applyAlignment="1" applyProtection="1">
      <alignment/>
      <protection locked="0"/>
    </xf>
    <xf numFmtId="43" fontId="19" fillId="0" borderId="49" xfId="42" applyFont="1" applyBorder="1" applyAlignment="1" applyProtection="1">
      <alignment wrapText="1"/>
      <protection locked="0"/>
    </xf>
    <xf numFmtId="43" fontId="19" fillId="0" borderId="13" xfId="42" applyFont="1" applyBorder="1" applyAlignment="1" applyProtection="1">
      <alignment wrapText="1"/>
      <protection locked="0"/>
    </xf>
    <xf numFmtId="43" fontId="19" fillId="0" borderId="66" xfId="42" applyFont="1" applyBorder="1" applyAlignment="1" applyProtection="1">
      <alignment/>
      <protection locked="0"/>
    </xf>
    <xf numFmtId="43" fontId="19" fillId="0" borderId="15" xfId="42" applyFont="1" applyBorder="1" applyAlignment="1" applyProtection="1">
      <alignment/>
      <protection locked="0"/>
    </xf>
    <xf numFmtId="43" fontId="19" fillId="0" borderId="50" xfId="42" applyFont="1" applyBorder="1" applyAlignment="1" applyProtection="1">
      <alignment/>
      <protection/>
    </xf>
    <xf numFmtId="43" fontId="19" fillId="0" borderId="19" xfId="42" applyFont="1" applyBorder="1" applyAlignment="1" applyProtection="1">
      <alignment/>
      <protection/>
    </xf>
    <xf numFmtId="43" fontId="19" fillId="0" borderId="67" xfId="42" applyFont="1" applyBorder="1" applyAlignment="1" applyProtection="1">
      <alignment/>
      <protection locked="0"/>
    </xf>
    <xf numFmtId="43" fontId="19" fillId="0" borderId="21" xfId="42" applyFont="1" applyBorder="1" applyAlignment="1" applyProtection="1">
      <alignment/>
      <protection locked="0"/>
    </xf>
    <xf numFmtId="43" fontId="19" fillId="0" borderId="16" xfId="42" applyFont="1" applyBorder="1" applyAlignment="1" applyProtection="1">
      <alignment/>
      <protection locked="0"/>
    </xf>
    <xf numFmtId="43" fontId="19" fillId="0" borderId="68" xfId="42" applyFont="1" applyBorder="1" applyAlignment="1" applyProtection="1">
      <alignment/>
      <protection locked="0"/>
    </xf>
    <xf numFmtId="43" fontId="19" fillId="0" borderId="22" xfId="42" applyFont="1" applyBorder="1" applyAlignment="1" applyProtection="1">
      <alignment/>
      <protection locked="0"/>
    </xf>
    <xf numFmtId="43" fontId="19" fillId="0" borderId="13" xfId="42" applyFont="1" applyBorder="1" applyAlignment="1" applyProtection="1">
      <alignment/>
      <protection locked="0"/>
    </xf>
    <xf numFmtId="43" fontId="19" fillId="0" borderId="20" xfId="42" applyFont="1" applyBorder="1" applyAlignment="1" applyProtection="1">
      <alignment/>
      <protection/>
    </xf>
    <xf numFmtId="43" fontId="19" fillId="0" borderId="69" xfId="42" applyFont="1" applyBorder="1" applyAlignment="1" applyProtection="1">
      <alignment/>
      <protection locked="0"/>
    </xf>
    <xf numFmtId="43" fontId="19" fillId="0" borderId="23" xfId="42" applyFont="1" applyBorder="1" applyAlignment="1" applyProtection="1">
      <alignment/>
      <protection locked="0"/>
    </xf>
    <xf numFmtId="43" fontId="19" fillId="0" borderId="17" xfId="42" applyFont="1" applyBorder="1" applyAlignment="1" applyProtection="1">
      <alignment/>
      <protection locked="0"/>
    </xf>
    <xf numFmtId="43" fontId="19" fillId="0" borderId="70" xfId="42" applyFont="1" applyBorder="1" applyAlignment="1" applyProtection="1">
      <alignment/>
      <protection locked="0"/>
    </xf>
    <xf numFmtId="43" fontId="19" fillId="38" borderId="71" xfId="42" applyFont="1" applyFill="1" applyBorder="1" applyAlignment="1" applyProtection="1">
      <alignment vertical="center" shrinkToFit="1"/>
      <protection/>
    </xf>
    <xf numFmtId="43" fontId="19" fillId="38" borderId="41" xfId="42" applyFont="1" applyFill="1" applyBorder="1" applyAlignment="1" applyProtection="1">
      <alignment vertical="center" shrinkToFit="1"/>
      <protection/>
    </xf>
    <xf numFmtId="43" fontId="19" fillId="38" borderId="72" xfId="42" applyFont="1" applyFill="1" applyBorder="1" applyAlignment="1" applyProtection="1">
      <alignment vertical="center" shrinkToFit="1"/>
      <protection/>
    </xf>
    <xf numFmtId="43" fontId="19" fillId="0" borderId="37" xfId="44" applyNumberFormat="1" applyFont="1" applyBorder="1" applyAlignment="1" applyProtection="1">
      <alignment/>
      <protection locked="0"/>
    </xf>
    <xf numFmtId="43" fontId="19" fillId="0" borderId="67" xfId="44" applyNumberFormat="1" applyFont="1" applyBorder="1" applyAlignment="1" applyProtection="1">
      <alignment/>
      <protection locked="0"/>
    </xf>
    <xf numFmtId="43" fontId="19" fillId="0" borderId="0" xfId="44" applyNumberFormat="1" applyFont="1" applyAlignment="1" applyProtection="1">
      <alignment/>
      <protection locked="0"/>
    </xf>
    <xf numFmtId="43" fontId="19" fillId="0" borderId="68"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43" fontId="19" fillId="0" borderId="59" xfId="44" applyNumberFormat="1" applyFont="1" applyBorder="1" applyAlignment="1" applyProtection="1">
      <alignment/>
      <protection locked="0"/>
    </xf>
    <xf numFmtId="43" fontId="19" fillId="0" borderId="69"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176" fontId="18" fillId="0" borderId="50" xfId="0" applyNumberFormat="1" applyFont="1" applyBorder="1" applyAlignment="1" applyProtection="1">
      <alignment/>
      <protection locked="0"/>
    </xf>
    <xf numFmtId="43" fontId="19" fillId="0" borderId="50" xfId="42" applyNumberFormat="1" applyFont="1" applyBorder="1" applyAlignment="1" applyProtection="1">
      <alignment/>
      <protection/>
    </xf>
    <xf numFmtId="43" fontId="19" fillId="0" borderId="19" xfId="42" applyNumberFormat="1" applyFont="1" applyBorder="1" applyAlignment="1" applyProtection="1">
      <alignment/>
      <protection/>
    </xf>
    <xf numFmtId="43" fontId="19" fillId="0" borderId="37" xfId="42" applyNumberFormat="1" applyFont="1" applyBorder="1" applyAlignment="1" applyProtection="1">
      <alignment/>
      <protection locked="0"/>
    </xf>
    <xf numFmtId="43" fontId="19" fillId="0" borderId="67" xfId="42" applyNumberFormat="1" applyFont="1" applyBorder="1" applyAlignment="1" applyProtection="1">
      <alignment/>
      <protection locked="0"/>
    </xf>
    <xf numFmtId="43" fontId="19" fillId="0" borderId="21" xfId="42" applyNumberFormat="1" applyFont="1" applyBorder="1" applyAlignment="1" applyProtection="1">
      <alignment/>
      <protection locked="0"/>
    </xf>
    <xf numFmtId="43" fontId="19" fillId="0" borderId="16" xfId="42" applyNumberFormat="1" applyFont="1" applyBorder="1" applyAlignment="1" applyProtection="1">
      <alignment/>
      <protection locked="0"/>
    </xf>
    <xf numFmtId="43" fontId="19" fillId="0" borderId="66" xfId="42" applyNumberFormat="1" applyFont="1" applyBorder="1" applyAlignment="1" applyProtection="1">
      <alignment/>
      <protection locked="0"/>
    </xf>
    <xf numFmtId="43" fontId="19" fillId="0" borderId="50" xfId="42" applyNumberFormat="1" applyFont="1" applyBorder="1" applyAlignment="1" applyProtection="1">
      <alignment/>
      <protection locked="0"/>
    </xf>
    <xf numFmtId="43" fontId="19" fillId="0" borderId="68" xfId="42" applyNumberFormat="1" applyFont="1" applyBorder="1" applyAlignment="1" applyProtection="1">
      <alignment/>
      <protection locked="0"/>
    </xf>
    <xf numFmtId="43" fontId="19" fillId="0" borderId="22" xfId="42" applyNumberFormat="1" applyFont="1" applyBorder="1" applyAlignment="1" applyProtection="1">
      <alignment/>
      <protection locked="0"/>
    </xf>
    <xf numFmtId="43" fontId="19" fillId="0" borderId="13" xfId="42" applyNumberFormat="1" applyFont="1" applyBorder="1" applyAlignment="1" applyProtection="1">
      <alignment/>
      <protection locked="0"/>
    </xf>
    <xf numFmtId="43" fontId="19" fillId="0" borderId="15" xfId="42" applyNumberFormat="1" applyFont="1" applyBorder="1" applyAlignment="1" applyProtection="1">
      <alignment/>
      <protection locked="0"/>
    </xf>
    <xf numFmtId="43" fontId="24" fillId="0" borderId="13" xfId="42" applyNumberFormat="1" applyFont="1" applyBorder="1" applyAlignment="1" applyProtection="1">
      <alignment/>
      <protection locked="0"/>
    </xf>
    <xf numFmtId="43" fontId="18" fillId="0" borderId="0" xfId="0" applyNumberFormat="1" applyFont="1" applyAlignment="1" applyProtection="1">
      <alignment/>
      <protection locked="0"/>
    </xf>
    <xf numFmtId="43" fontId="19" fillId="0" borderId="20" xfId="42" applyNumberFormat="1" applyFont="1" applyBorder="1" applyAlignment="1" applyProtection="1">
      <alignment/>
      <protection/>
    </xf>
    <xf numFmtId="43" fontId="19" fillId="0" borderId="59" xfId="42" applyNumberFormat="1" applyFont="1" applyBorder="1" applyAlignment="1" applyProtection="1">
      <alignment/>
      <protection locked="0"/>
    </xf>
    <xf numFmtId="43" fontId="19" fillId="0" borderId="69" xfId="42" applyNumberFormat="1" applyFont="1" applyBorder="1" applyAlignment="1" applyProtection="1">
      <alignment/>
      <protection locked="0"/>
    </xf>
    <xf numFmtId="43" fontId="19" fillId="0" borderId="23" xfId="42" applyNumberFormat="1" applyFont="1" applyBorder="1" applyAlignment="1" applyProtection="1">
      <alignment/>
      <protection locked="0"/>
    </xf>
    <xf numFmtId="43" fontId="19" fillId="0" borderId="17" xfId="42" applyNumberFormat="1" applyFont="1" applyBorder="1" applyAlignment="1" applyProtection="1">
      <alignment/>
      <protection locked="0"/>
    </xf>
    <xf numFmtId="43" fontId="19" fillId="0" borderId="70" xfId="42" applyNumberFormat="1" applyFont="1" applyBorder="1" applyAlignment="1" applyProtection="1">
      <alignment/>
      <protection locked="0"/>
    </xf>
    <xf numFmtId="43" fontId="19" fillId="38" borderId="71" xfId="42" applyNumberFormat="1" applyFont="1" applyFill="1" applyBorder="1" applyAlignment="1" applyProtection="1">
      <alignment vertical="center" shrinkToFit="1"/>
      <protection/>
    </xf>
    <xf numFmtId="43" fontId="19" fillId="38" borderId="41" xfId="42" applyNumberFormat="1" applyFont="1" applyFill="1" applyBorder="1" applyAlignment="1" applyProtection="1">
      <alignment vertical="center" shrinkToFit="1"/>
      <protection/>
    </xf>
    <xf numFmtId="43" fontId="19" fillId="38" borderId="72" xfId="42" applyNumberFormat="1" applyFont="1" applyFill="1" applyBorder="1" applyAlignment="1" applyProtection="1">
      <alignment vertical="center" shrinkToFit="1"/>
      <protection/>
    </xf>
    <xf numFmtId="43" fontId="24" fillId="0" borderId="28" xfId="44" applyNumberFormat="1" applyFont="1" applyFill="1" applyBorder="1" applyAlignment="1" applyProtection="1">
      <alignment horizontal="left" vertical="center"/>
      <protection locked="0"/>
    </xf>
    <xf numFmtId="43" fontId="18" fillId="0" borderId="29" xfId="0" applyNumberFormat="1" applyFont="1" applyBorder="1" applyAlignment="1" applyProtection="1">
      <alignment/>
      <protection locked="0"/>
    </xf>
    <xf numFmtId="43" fontId="18" fillId="0" borderId="30" xfId="0" applyNumberFormat="1" applyFont="1" applyBorder="1" applyAlignment="1" applyProtection="1">
      <alignment/>
      <protection locked="0"/>
    </xf>
    <xf numFmtId="43" fontId="19" fillId="0" borderId="37" xfId="42" applyNumberFormat="1" applyFont="1" applyBorder="1" applyAlignment="1" applyProtection="1">
      <alignment/>
      <protection/>
    </xf>
    <xf numFmtId="43" fontId="6" fillId="0" borderId="13" xfId="52" applyNumberFormat="1" applyBorder="1" applyAlignment="1" applyProtection="1">
      <alignment/>
      <protection locked="0"/>
    </xf>
    <xf numFmtId="43" fontId="21" fillId="38" borderId="10" xfId="0" applyNumberFormat="1" applyFont="1" applyFill="1" applyBorder="1" applyAlignment="1" applyProtection="1">
      <alignment vertical="center"/>
      <protection/>
    </xf>
    <xf numFmtId="43" fontId="19" fillId="0" borderId="39" xfId="42" applyNumberFormat="1" applyFont="1" applyBorder="1" applyAlignment="1" applyProtection="1">
      <alignment/>
      <protection locked="0"/>
    </xf>
    <xf numFmtId="176" fontId="45" fillId="0" borderId="0" xfId="0" applyNumberFormat="1" applyFont="1" applyAlignment="1" applyProtection="1">
      <alignment horizontal="left"/>
      <protection locked="0"/>
    </xf>
    <xf numFmtId="176" fontId="46" fillId="41" borderId="29" xfId="0" applyNumberFormat="1" applyFont="1" applyFill="1" applyBorder="1" applyAlignment="1" applyProtection="1">
      <alignment horizontal="left"/>
      <protection locked="0"/>
    </xf>
    <xf numFmtId="176" fontId="19" fillId="0" borderId="47" xfId="0" applyNumberFormat="1" applyFont="1" applyBorder="1" applyAlignment="1" applyProtection="1">
      <alignment/>
      <protection locked="0"/>
    </xf>
    <xf numFmtId="43" fontId="19" fillId="0" borderId="73" xfId="42" applyFont="1" applyBorder="1" applyAlignment="1" applyProtection="1">
      <alignment/>
      <protection locked="0"/>
    </xf>
    <xf numFmtId="43" fontId="19" fillId="0" borderId="73" xfId="42" applyNumberFormat="1" applyFont="1" applyBorder="1" applyAlignment="1" applyProtection="1">
      <alignment/>
      <protection locked="0"/>
    </xf>
    <xf numFmtId="43" fontId="21" fillId="33" borderId="71" xfId="42" applyFont="1" applyFill="1" applyBorder="1" applyAlignment="1">
      <alignment horizontal="right" vertical="center"/>
    </xf>
    <xf numFmtId="172" fontId="21" fillId="33" borderId="59" xfId="0" applyNumberFormat="1" applyFont="1" applyFill="1" applyBorder="1" applyAlignment="1">
      <alignment horizontal="right" vertical="center"/>
    </xf>
    <xf numFmtId="0" fontId="19" fillId="0" borderId="0" xfId="0" applyFont="1" applyFill="1" applyAlignment="1">
      <alignment/>
    </xf>
    <xf numFmtId="43" fontId="21" fillId="34" borderId="46" xfId="0" applyNumberFormat="1" applyFont="1" applyFill="1" applyBorder="1" applyAlignment="1">
      <alignment horizontal="right"/>
    </xf>
    <xf numFmtId="43" fontId="21" fillId="34" borderId="46" xfId="42" applyFont="1" applyFill="1" applyBorder="1" applyAlignment="1">
      <alignment horizontal="right"/>
    </xf>
    <xf numFmtId="43" fontId="21" fillId="42" borderId="53" xfId="0" applyNumberFormat="1" applyFont="1" applyFill="1" applyBorder="1" applyAlignment="1">
      <alignment/>
    </xf>
    <xf numFmtId="43" fontId="21" fillId="43" borderId="12" xfId="0" applyNumberFormat="1" applyFont="1" applyFill="1" applyBorder="1" applyAlignment="1">
      <alignment/>
    </xf>
    <xf numFmtId="0" fontId="19" fillId="0" borderId="0" xfId="0" applyFont="1" applyAlignment="1">
      <alignment/>
    </xf>
    <xf numFmtId="43" fontId="21" fillId="34" borderId="10" xfId="0" applyNumberFormat="1" applyFont="1" applyFill="1" applyBorder="1" applyAlignment="1">
      <alignment horizontal="right"/>
    </xf>
    <xf numFmtId="43" fontId="21" fillId="42" borderId="10" xfId="0" applyNumberFormat="1" applyFont="1" applyFill="1" applyBorder="1" applyAlignment="1">
      <alignment/>
    </xf>
    <xf numFmtId="43" fontId="21" fillId="43" borderId="11" xfId="0" applyNumberFormat="1" applyFont="1" applyFill="1" applyBorder="1" applyAlignment="1">
      <alignment/>
    </xf>
    <xf numFmtId="0" fontId="22" fillId="33" borderId="10" xfId="0" applyFont="1" applyFill="1" applyBorder="1" applyAlignment="1">
      <alignment horizontal="center" vertical="center" wrapText="1"/>
    </xf>
    <xf numFmtId="0" fontId="22" fillId="33" borderId="10" xfId="0" applyFont="1" applyFill="1" applyBorder="1" applyAlignment="1">
      <alignment horizontal="center" vertical="center"/>
    </xf>
    <xf numFmtId="43" fontId="22" fillId="42" borderId="63" xfId="42" applyFont="1" applyFill="1" applyBorder="1" applyAlignment="1">
      <alignment horizontal="center" vertical="center" wrapText="1"/>
    </xf>
    <xf numFmtId="43" fontId="26" fillId="0" borderId="52" xfId="0" applyNumberFormat="1" applyFont="1" applyBorder="1" applyAlignment="1">
      <alignment horizontal="right"/>
    </xf>
    <xf numFmtId="43" fontId="26" fillId="0" borderId="62" xfId="0" applyNumberFormat="1" applyFont="1" applyBorder="1" applyAlignment="1" applyProtection="1">
      <alignment/>
      <protection locked="0"/>
    </xf>
    <xf numFmtId="43" fontId="26" fillId="0" borderId="54" xfId="0" applyNumberFormat="1" applyFont="1" applyBorder="1" applyAlignment="1">
      <alignment horizontal="right"/>
    </xf>
    <xf numFmtId="43" fontId="26" fillId="0" borderId="54" xfId="0" applyNumberFormat="1" applyFont="1" applyBorder="1" applyAlignment="1" applyProtection="1">
      <alignment/>
      <protection locked="0"/>
    </xf>
    <xf numFmtId="43" fontId="26" fillId="0" borderId="19" xfId="0" applyNumberFormat="1" applyFont="1" applyBorder="1" applyAlignment="1" applyProtection="1">
      <alignment/>
      <protection locked="0"/>
    </xf>
    <xf numFmtId="43" fontId="26" fillId="0" borderId="74" xfId="0" applyNumberFormat="1" applyFont="1" applyBorder="1" applyAlignment="1" applyProtection="1">
      <alignment/>
      <protection locked="0"/>
    </xf>
    <xf numFmtId="43" fontId="26" fillId="0" borderId="75" xfId="0" applyNumberFormat="1" applyFont="1" applyBorder="1" applyAlignment="1" applyProtection="1">
      <alignment/>
      <protection locked="0"/>
    </xf>
    <xf numFmtId="43" fontId="26" fillId="0" borderId="58" xfId="0" applyNumberFormat="1" applyFont="1" applyBorder="1" applyAlignment="1">
      <alignment horizontal="right"/>
    </xf>
    <xf numFmtId="43" fontId="26" fillId="0" borderId="76" xfId="0" applyNumberFormat="1" applyFont="1" applyBorder="1" applyAlignment="1" applyProtection="1">
      <alignment/>
      <protection locked="0"/>
    </xf>
    <xf numFmtId="43" fontId="26" fillId="0" borderId="77" xfId="0" applyNumberFormat="1" applyFont="1" applyBorder="1" applyAlignment="1" applyProtection="1">
      <alignment/>
      <protection locked="0"/>
    </xf>
    <xf numFmtId="0" fontId="26" fillId="0" borderId="78" xfId="0" applyFont="1" applyFill="1" applyBorder="1" applyAlignment="1">
      <alignment/>
    </xf>
    <xf numFmtId="0" fontId="26" fillId="0" borderId="51" xfId="0" applyFont="1" applyFill="1" applyBorder="1" applyAlignment="1">
      <alignment/>
    </xf>
    <xf numFmtId="0" fontId="26" fillId="0" borderId="18" xfId="0" applyFont="1" applyFill="1" applyBorder="1" applyAlignment="1">
      <alignment/>
    </xf>
    <xf numFmtId="43" fontId="26" fillId="0" borderId="79" xfId="0" applyNumberFormat="1" applyFont="1" applyBorder="1" applyAlignment="1" applyProtection="1">
      <alignment/>
      <protection locked="0"/>
    </xf>
    <xf numFmtId="0" fontId="26" fillId="0" borderId="80" xfId="0" applyFont="1" applyFill="1" applyBorder="1" applyAlignment="1">
      <alignment horizontal="center"/>
    </xf>
    <xf numFmtId="0" fontId="26" fillId="0" borderId="35" xfId="0" applyFont="1" applyFill="1" applyBorder="1" applyAlignment="1">
      <alignment horizontal="center"/>
    </xf>
    <xf numFmtId="0" fontId="26" fillId="0" borderId="34" xfId="0" applyFont="1" applyFill="1" applyBorder="1" applyAlignment="1">
      <alignment horizontal="center"/>
    </xf>
    <xf numFmtId="0" fontId="26" fillId="0" borderId="11" xfId="0" applyFont="1" applyFill="1" applyBorder="1" applyAlignment="1">
      <alignment horizontal="center"/>
    </xf>
    <xf numFmtId="43" fontId="26" fillId="0" borderId="32" xfId="0" applyNumberFormat="1" applyFont="1" applyBorder="1" applyAlignment="1" applyProtection="1">
      <alignment/>
      <protection locked="0"/>
    </xf>
    <xf numFmtId="0" fontId="8" fillId="0" borderId="34" xfId="0" applyFont="1" applyFill="1" applyBorder="1" applyAlignment="1">
      <alignment horizontal="center"/>
    </xf>
    <xf numFmtId="0" fontId="8" fillId="0" borderId="11" xfId="0" applyFont="1" applyFill="1" applyBorder="1" applyAlignment="1">
      <alignment horizontal="center"/>
    </xf>
    <xf numFmtId="0" fontId="8" fillId="0" borderId="0" xfId="0" applyFont="1" applyAlignment="1">
      <alignment/>
    </xf>
    <xf numFmtId="43" fontId="22" fillId="33" borderId="63" xfId="42" applyFont="1" applyFill="1" applyBorder="1" applyAlignment="1">
      <alignment horizontal="right" vertical="center"/>
    </xf>
    <xf numFmtId="0" fontId="28" fillId="0" borderId="78" xfId="0" applyFont="1" applyFill="1" applyBorder="1" applyAlignment="1">
      <alignment horizontal="center"/>
    </xf>
    <xf numFmtId="0" fontId="28" fillId="0" borderId="51" xfId="0" applyFont="1" applyFill="1" applyBorder="1" applyAlignment="1">
      <alignment horizontal="center"/>
    </xf>
    <xf numFmtId="43" fontId="28" fillId="34" borderId="10" xfId="0" applyNumberFormat="1" applyFont="1" applyFill="1" applyBorder="1" applyAlignment="1">
      <alignment/>
    </xf>
    <xf numFmtId="0" fontId="28" fillId="0" borderId="0" xfId="0" applyFont="1" applyAlignment="1">
      <alignment/>
    </xf>
    <xf numFmtId="43" fontId="22" fillId="43" borderId="10" xfId="42" applyFont="1" applyFill="1" applyBorder="1" applyAlignment="1">
      <alignment horizontal="center" vertical="center" wrapText="1"/>
    </xf>
    <xf numFmtId="43" fontId="29" fillId="34" borderId="43" xfId="42" applyFont="1" applyFill="1" applyBorder="1" applyAlignment="1" applyProtection="1">
      <alignment horizontal="right" vertical="center"/>
      <protection/>
    </xf>
    <xf numFmtId="43" fontId="29" fillId="34" borderId="10" xfId="42" applyNumberFormat="1" applyFont="1" applyFill="1" applyBorder="1" applyAlignment="1" applyProtection="1">
      <alignment horizontal="right" vertical="center"/>
      <protection/>
    </xf>
    <xf numFmtId="4" fontId="22" fillId="33" borderId="54" xfId="44" applyNumberFormat="1" applyFont="1" applyFill="1" applyBorder="1" applyAlignment="1" applyProtection="1">
      <alignment horizontal="center" vertical="center"/>
      <protection locked="0"/>
    </xf>
    <xf numFmtId="173" fontId="22" fillId="33" borderId="54" xfId="44" applyNumberFormat="1" applyFont="1" applyFill="1" applyBorder="1" applyAlignment="1" applyProtection="1">
      <alignment horizontal="center" vertical="center"/>
      <protection locked="0"/>
    </xf>
    <xf numFmtId="0" fontId="28" fillId="0" borderId="37" xfId="0" applyFont="1" applyBorder="1" applyAlignment="1" applyProtection="1">
      <alignment horizontal="right" vertical="center"/>
      <protection locked="0"/>
    </xf>
    <xf numFmtId="0" fontId="28" fillId="0" borderId="59" xfId="0" applyFont="1" applyBorder="1" applyAlignment="1" applyProtection="1">
      <alignment horizontal="right" vertical="center"/>
      <protection locked="0"/>
    </xf>
    <xf numFmtId="0" fontId="0" fillId="0" borderId="0" xfId="56">
      <alignment/>
      <protection/>
    </xf>
    <xf numFmtId="0" fontId="0" fillId="0" borderId="0" xfId="56" applyAlignment="1">
      <alignment horizontal="center" vertical="center"/>
      <protection/>
    </xf>
    <xf numFmtId="0" fontId="0" fillId="0" borderId="0" xfId="56" applyAlignment="1">
      <alignment vertical="center"/>
      <protection/>
    </xf>
    <xf numFmtId="0" fontId="18" fillId="0" borderId="81" xfId="0" applyFont="1" applyBorder="1" applyAlignment="1" applyProtection="1">
      <alignment horizontal="center" vertical="center"/>
      <protection locked="0"/>
    </xf>
    <xf numFmtId="0" fontId="28" fillId="0" borderId="82" xfId="0" applyNumberFormat="1" applyFont="1" applyBorder="1" applyAlignment="1" applyProtection="1">
      <alignment horizontal="center"/>
      <protection locked="0"/>
    </xf>
    <xf numFmtId="0" fontId="18" fillId="0" borderId="82" xfId="0" applyFont="1" applyBorder="1" applyAlignment="1" applyProtection="1">
      <alignment horizontal="center" vertical="center"/>
      <protection locked="0"/>
    </xf>
    <xf numFmtId="176" fontId="48" fillId="41" borderId="83" xfId="0" applyNumberFormat="1" applyFont="1" applyFill="1" applyBorder="1" applyAlignment="1" applyProtection="1">
      <alignment horizontal="left" vertical="center"/>
      <protection locked="0"/>
    </xf>
    <xf numFmtId="176" fontId="48" fillId="41" borderId="29" xfId="0" applyNumberFormat="1" applyFont="1" applyFill="1" applyBorder="1" applyAlignment="1" applyProtection="1">
      <alignment horizontal="left" vertical="center"/>
      <protection locked="0"/>
    </xf>
    <xf numFmtId="1" fontId="19" fillId="0" borderId="22" xfId="0" applyNumberFormat="1" applyFont="1" applyBorder="1" applyAlignment="1" applyProtection="1">
      <alignment horizontal="center" vertical="center"/>
      <protection locked="0"/>
    </xf>
    <xf numFmtId="0" fontId="19" fillId="0" borderId="84"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176" fontId="19" fillId="0" borderId="36" xfId="0" applyNumberFormat="1" applyFont="1" applyBorder="1" applyAlignment="1" applyProtection="1">
      <alignment/>
      <protection locked="0"/>
    </xf>
    <xf numFmtId="176" fontId="19" fillId="0" borderId="32" xfId="0" applyNumberFormat="1" applyFont="1" applyBorder="1" applyAlignment="1" applyProtection="1">
      <alignment/>
      <protection locked="0"/>
    </xf>
    <xf numFmtId="176" fontId="22" fillId="0" borderId="10" xfId="0" applyNumberFormat="1" applyFont="1" applyFill="1" applyBorder="1" applyAlignment="1" applyProtection="1">
      <alignment horizontal="center" vertical="center"/>
      <protection locked="0"/>
    </xf>
    <xf numFmtId="176" fontId="22" fillId="0" borderId="10" xfId="0" applyNumberFormat="1" applyFont="1" applyFill="1" applyBorder="1" applyAlignment="1" applyProtection="1">
      <alignment horizontal="center" vertical="center"/>
      <protection/>
    </xf>
    <xf numFmtId="0" fontId="18" fillId="0" borderId="82" xfId="0" applyFont="1" applyBorder="1" applyAlignment="1" applyProtection="1">
      <alignment horizontal="center"/>
      <protection locked="0"/>
    </xf>
    <xf numFmtId="0" fontId="18" fillId="0" borderId="0" xfId="0" applyFont="1" applyBorder="1" applyAlignment="1" applyProtection="1">
      <alignment horizontal="center" vertical="center"/>
      <protection locked="0"/>
    </xf>
    <xf numFmtId="172" fontId="20" fillId="44" borderId="85" xfId="0" applyNumberFormat="1" applyFont="1" applyFill="1" applyBorder="1" applyAlignment="1" applyProtection="1">
      <alignment horizontal="center" vertical="center"/>
      <protection locked="0"/>
    </xf>
    <xf numFmtId="0" fontId="20" fillId="44" borderId="86" xfId="0" applyFont="1" applyFill="1" applyBorder="1" applyAlignment="1" applyProtection="1">
      <alignment horizontal="center" vertical="center"/>
      <protection locked="0"/>
    </xf>
    <xf numFmtId="172" fontId="20" fillId="44" borderId="87" xfId="0" applyNumberFormat="1" applyFont="1" applyFill="1" applyBorder="1" applyAlignment="1" applyProtection="1">
      <alignment horizontal="center" vertical="center"/>
      <protection locked="0"/>
    </xf>
    <xf numFmtId="0" fontId="27" fillId="13" borderId="57" xfId="0" applyFont="1" applyFill="1" applyBorder="1" applyAlignment="1" applyProtection="1">
      <alignment horizontal="right" vertical="center"/>
      <protection locked="0"/>
    </xf>
    <xf numFmtId="0" fontId="29" fillId="33" borderId="42" xfId="0" applyFont="1" applyFill="1" applyBorder="1" applyAlignment="1" applyProtection="1">
      <alignment horizontal="center" vertical="center" wrapText="1"/>
      <protection locked="0"/>
    </xf>
    <xf numFmtId="0" fontId="42" fillId="38" borderId="57" xfId="0" applyFont="1" applyFill="1" applyBorder="1" applyAlignment="1" applyProtection="1">
      <alignment horizontal="right" vertical="center"/>
      <protection locked="0"/>
    </xf>
    <xf numFmtId="0" fontId="28" fillId="0" borderId="16" xfId="42" applyNumberFormat="1" applyFont="1" applyBorder="1" applyAlignment="1" applyProtection="1">
      <alignment horizontal="center" vertical="center" wrapText="1"/>
      <protection locked="0"/>
    </xf>
    <xf numFmtId="0" fontId="22" fillId="0" borderId="78" xfId="0" applyFont="1" applyFill="1" applyBorder="1" applyAlignment="1" applyProtection="1">
      <alignment horizontal="right" vertical="center"/>
      <protection locked="0"/>
    </xf>
    <xf numFmtId="0" fontId="26" fillId="0" borderId="0" xfId="0" applyFont="1" applyFill="1" applyBorder="1" applyAlignment="1" applyProtection="1">
      <alignment horizontal="right" vertical="center"/>
      <protection locked="0"/>
    </xf>
    <xf numFmtId="0" fontId="35" fillId="0" borderId="42" xfId="42" applyNumberFormat="1" applyFont="1" applyBorder="1" applyAlignment="1" applyProtection="1">
      <alignment horizontal="center" vertical="center"/>
      <protection locked="0"/>
    </xf>
    <xf numFmtId="49" fontId="20" fillId="10" borderId="88" xfId="59" applyNumberFormat="1" applyFont="1" applyFill="1" applyBorder="1" applyAlignment="1" applyProtection="1">
      <alignment horizontal="center" vertical="center"/>
      <protection locked="0"/>
    </xf>
    <xf numFmtId="49" fontId="20" fillId="10" borderId="89" xfId="59" applyNumberFormat="1" applyFont="1" applyFill="1" applyBorder="1" applyAlignment="1" applyProtection="1">
      <alignment horizontal="center" vertical="center"/>
      <protection locked="0"/>
    </xf>
    <xf numFmtId="43" fontId="28" fillId="0" borderId="66" xfId="42" applyFont="1" applyBorder="1" applyAlignment="1" applyProtection="1">
      <alignment horizontal="right" vertical="center"/>
      <protection locked="0"/>
    </xf>
    <xf numFmtId="10" fontId="20" fillId="0" borderId="89" xfId="59" applyNumberFormat="1" applyFont="1" applyFill="1" applyBorder="1" applyAlignment="1" applyProtection="1">
      <alignment horizontal="center" vertical="center"/>
      <protection locked="0"/>
    </xf>
    <xf numFmtId="43" fontId="28" fillId="0" borderId="70" xfId="42" applyFont="1" applyBorder="1" applyAlignment="1" applyProtection="1">
      <alignment horizontal="right" vertical="center"/>
      <protection locked="0"/>
    </xf>
    <xf numFmtId="43" fontId="29" fillId="34" borderId="57" xfId="42" applyFont="1" applyFill="1" applyBorder="1" applyAlignment="1" applyProtection="1">
      <alignment horizontal="right" vertical="center" wrapText="1"/>
      <protection locked="0"/>
    </xf>
    <xf numFmtId="172" fontId="29" fillId="0" borderId="78" xfId="0" applyNumberFormat="1" applyFont="1" applyFill="1" applyBorder="1" applyAlignment="1" applyProtection="1">
      <alignment horizontal="right" vertical="center" wrapText="1"/>
      <protection locked="0"/>
    </xf>
    <xf numFmtId="43" fontId="37" fillId="0" borderId="71" xfId="42" applyNumberFormat="1" applyFont="1" applyBorder="1" applyAlignment="1" applyProtection="1">
      <alignment horizontal="right" vertical="center"/>
      <protection/>
    </xf>
    <xf numFmtId="49" fontId="28" fillId="0" borderId="66" xfId="0" applyNumberFormat="1" applyFont="1" applyBorder="1" applyAlignment="1" applyProtection="1">
      <alignment horizontal="right" vertical="center"/>
      <protection locked="0"/>
    </xf>
    <xf numFmtId="49" fontId="28" fillId="0" borderId="15" xfId="0" applyNumberFormat="1" applyFont="1" applyBorder="1" applyAlignment="1" applyProtection="1">
      <alignment horizontal="right" vertical="center"/>
      <protection locked="0"/>
    </xf>
    <xf numFmtId="172" fontId="28" fillId="0" borderId="15" xfId="0" applyNumberFormat="1" applyFont="1" applyBorder="1" applyAlignment="1" applyProtection="1">
      <alignment horizontal="right" vertical="center"/>
      <protection locked="0"/>
    </xf>
    <xf numFmtId="171" fontId="28" fillId="0" borderId="39" xfId="42" applyNumberFormat="1" applyFont="1" applyBorder="1" applyAlignment="1" applyProtection="1">
      <alignment horizontal="right" vertical="center"/>
      <protection locked="0"/>
    </xf>
    <xf numFmtId="4" fontId="28" fillId="0" borderId="15" xfId="44" applyNumberFormat="1" applyFont="1" applyBorder="1" applyAlignment="1" applyProtection="1">
      <alignment horizontal="right" vertical="center"/>
      <protection locked="0"/>
    </xf>
    <xf numFmtId="49" fontId="28" fillId="0" borderId="15" xfId="42" applyNumberFormat="1" applyFont="1" applyBorder="1" applyAlignment="1" applyProtection="1">
      <alignment horizontal="right" vertical="center" wrapText="1"/>
      <protection locked="0"/>
    </xf>
    <xf numFmtId="171" fontId="29" fillId="34" borderId="41" xfId="42" applyNumberFormat="1" applyFont="1" applyFill="1" applyBorder="1" applyAlignment="1" applyProtection="1">
      <alignment horizontal="right" vertical="center"/>
      <protection/>
    </xf>
    <xf numFmtId="49" fontId="28" fillId="0" borderId="15" xfId="0" applyNumberFormat="1" applyFont="1" applyBorder="1" applyAlignment="1" applyProtection="1">
      <alignment horizontal="right" vertical="center" wrapText="1"/>
      <protection locked="0"/>
    </xf>
    <xf numFmtId="49" fontId="28" fillId="0" borderId="70" xfId="0" applyNumberFormat="1" applyFont="1" applyBorder="1" applyAlignment="1" applyProtection="1">
      <alignment horizontal="right" vertical="center" wrapText="1"/>
      <protection locked="0"/>
    </xf>
    <xf numFmtId="49" fontId="29" fillId="34" borderId="57" xfId="0" applyNumberFormat="1" applyFont="1" applyFill="1" applyBorder="1" applyAlignment="1" applyProtection="1">
      <alignment horizontal="right" vertical="center" wrapText="1"/>
      <protection locked="0"/>
    </xf>
    <xf numFmtId="0" fontId="24" fillId="0" borderId="90" xfId="0" applyFont="1" applyBorder="1" applyAlignment="1" applyProtection="1">
      <alignment horizontal="center"/>
      <protection locked="0"/>
    </xf>
    <xf numFmtId="0" fontId="28" fillId="0" borderId="48" xfId="0" applyFont="1" applyBorder="1" applyAlignment="1" applyProtection="1">
      <alignment/>
      <protection locked="0"/>
    </xf>
    <xf numFmtId="4" fontId="18" fillId="0" borderId="91" xfId="44" applyNumberFormat="1" applyFont="1" applyBorder="1" applyAlignment="1" applyProtection="1">
      <alignment horizontal="right"/>
      <protection locked="0"/>
    </xf>
    <xf numFmtId="0" fontId="28" fillId="0" borderId="92" xfId="0" applyFont="1" applyBorder="1" applyAlignment="1" applyProtection="1">
      <alignment horizontal="center"/>
      <protection locked="0"/>
    </xf>
    <xf numFmtId="0" fontId="44" fillId="0" borderId="90" xfId="0" applyFont="1" applyBorder="1" applyAlignment="1" applyProtection="1">
      <alignment horizontal="center"/>
      <protection locked="0"/>
    </xf>
    <xf numFmtId="0" fontId="28" fillId="0" borderId="90" xfId="0" applyFont="1" applyBorder="1" applyAlignment="1" applyProtection="1">
      <alignment horizontal="center"/>
      <protection locked="0"/>
    </xf>
    <xf numFmtId="0" fontId="21" fillId="0" borderId="90" xfId="0" applyFont="1" applyBorder="1" applyAlignment="1" applyProtection="1">
      <alignment horizontal="center"/>
      <protection locked="0"/>
    </xf>
    <xf numFmtId="49" fontId="22" fillId="0" borderId="90" xfId="0" applyNumberFormat="1" applyFont="1" applyBorder="1" applyAlignment="1" applyProtection="1" quotePrefix="1">
      <alignment horizontal="center"/>
      <protection locked="0"/>
    </xf>
    <xf numFmtId="0" fontId="18" fillId="0" borderId="90" xfId="0" applyFont="1" applyBorder="1" applyAlignment="1" applyProtection="1">
      <alignment horizontal="center"/>
      <protection locked="0"/>
    </xf>
    <xf numFmtId="0" fontId="18" fillId="0" borderId="90" xfId="0" applyFont="1" applyBorder="1" applyAlignment="1" applyProtection="1">
      <alignment vertical="center"/>
      <protection locked="0"/>
    </xf>
    <xf numFmtId="0" fontId="18" fillId="0" borderId="93" xfId="0" applyFont="1" applyBorder="1" applyAlignment="1" applyProtection="1">
      <alignment horizontal="center"/>
      <protection locked="0"/>
    </xf>
    <xf numFmtId="0" fontId="18" fillId="0" borderId="93" xfId="0" applyFont="1" applyBorder="1" applyAlignment="1" applyProtection="1">
      <alignment horizontal="center" vertical="center"/>
      <protection locked="0"/>
    </xf>
    <xf numFmtId="43" fontId="28" fillId="0" borderId="90" xfId="42" applyFont="1" applyBorder="1" applyAlignment="1" applyProtection="1">
      <alignment horizontal="right" vertical="center"/>
      <protection locked="0"/>
    </xf>
    <xf numFmtId="0" fontId="19" fillId="0" borderId="48" xfId="0" applyFont="1" applyBorder="1" applyAlignment="1" applyProtection="1">
      <alignment horizontal="center"/>
      <protection locked="0"/>
    </xf>
    <xf numFmtId="0" fontId="24" fillId="0" borderId="81" xfId="0" applyFont="1" applyBorder="1" applyAlignment="1" applyProtection="1">
      <alignment horizontal="left"/>
      <protection locked="0"/>
    </xf>
    <xf numFmtId="0" fontId="18" fillId="0" borderId="81" xfId="0" applyFont="1" applyBorder="1" applyAlignment="1" applyProtection="1">
      <alignment/>
      <protection locked="0"/>
    </xf>
    <xf numFmtId="0" fontId="24" fillId="0" borderId="94" xfId="0" applyFont="1" applyBorder="1" applyAlignment="1" applyProtection="1">
      <alignment horizontal="left"/>
      <protection locked="0"/>
    </xf>
    <xf numFmtId="43" fontId="29" fillId="34" borderId="50" xfId="42" applyNumberFormat="1" applyFont="1" applyFill="1" applyBorder="1" applyAlignment="1" applyProtection="1">
      <alignment horizontal="right" vertical="center"/>
      <protection/>
    </xf>
    <xf numFmtId="172" fontId="29" fillId="41" borderId="78" xfId="0" applyNumberFormat="1" applyFont="1" applyFill="1" applyBorder="1" applyAlignment="1" applyProtection="1">
      <alignment horizontal="right" vertical="center"/>
      <protection locked="0"/>
    </xf>
    <xf numFmtId="43" fontId="29" fillId="41" borderId="43" xfId="42" applyFont="1" applyFill="1" applyBorder="1" applyAlignment="1" applyProtection="1">
      <alignment horizontal="right" vertical="center"/>
      <protection/>
    </xf>
    <xf numFmtId="49" fontId="29" fillId="38" borderId="19" xfId="0" applyNumberFormat="1" applyFont="1" applyFill="1" applyBorder="1" applyAlignment="1" applyProtection="1">
      <alignment horizontal="right" vertical="center" wrapText="1"/>
      <protection locked="0"/>
    </xf>
    <xf numFmtId="43" fontId="29" fillId="38" borderId="73" xfId="0" applyNumberFormat="1" applyFont="1" applyFill="1" applyBorder="1" applyAlignment="1" applyProtection="1">
      <alignment horizontal="right" vertical="center"/>
      <protection/>
    </xf>
    <xf numFmtId="0" fontId="20" fillId="0" borderId="49" xfId="0" applyFont="1" applyFill="1" applyBorder="1" applyAlignment="1" applyProtection="1">
      <alignment horizontal="right" vertical="center"/>
      <protection locked="0"/>
    </xf>
    <xf numFmtId="43" fontId="22" fillId="33" borderId="10" xfId="42" applyFont="1" applyFill="1" applyBorder="1" applyAlignment="1">
      <alignment horizontal="center" vertical="center" wrapText="1"/>
    </xf>
    <xf numFmtId="43" fontId="26" fillId="0" borderId="64" xfId="42" applyFont="1" applyBorder="1" applyAlignment="1">
      <alignment horizontal="right"/>
    </xf>
    <xf numFmtId="0" fontId="22" fillId="33" borderId="10" xfId="0" applyFont="1" applyFill="1" applyBorder="1" applyAlignment="1">
      <alignment horizontal="center"/>
    </xf>
    <xf numFmtId="176" fontId="19" fillId="0" borderId="44" xfId="0" applyNumberFormat="1" applyFont="1" applyBorder="1" applyAlignment="1" applyProtection="1">
      <alignment vertical="center"/>
      <protection locked="0"/>
    </xf>
    <xf numFmtId="176" fontId="19" fillId="0" borderId="47" xfId="0" applyNumberFormat="1" applyFont="1" applyBorder="1" applyAlignment="1" applyProtection="1">
      <alignment vertical="center"/>
      <protection locked="0"/>
    </xf>
    <xf numFmtId="1" fontId="19" fillId="0" borderId="95" xfId="0" applyNumberFormat="1" applyFont="1" applyBorder="1" applyAlignment="1" applyProtection="1">
      <alignment horizontal="left"/>
      <protection locked="0"/>
    </xf>
    <xf numFmtId="1" fontId="19" fillId="0" borderId="96" xfId="0" applyNumberFormat="1" applyFont="1" applyBorder="1" applyAlignment="1" applyProtection="1">
      <alignment horizontal="left"/>
      <protection locked="0"/>
    </xf>
    <xf numFmtId="43" fontId="19" fillId="0" borderId="84" xfId="44" applyNumberFormat="1" applyFont="1" applyBorder="1" applyAlignment="1" applyProtection="1">
      <alignment/>
      <protection locked="0"/>
    </xf>
    <xf numFmtId="43" fontId="19" fillId="0" borderId="97" xfId="44" applyNumberFormat="1" applyFont="1" applyBorder="1" applyAlignment="1" applyProtection="1">
      <alignment/>
      <protection locked="0"/>
    </xf>
    <xf numFmtId="43" fontId="19" fillId="0" borderId="95" xfId="42" applyFont="1" applyBorder="1" applyAlignment="1" applyProtection="1">
      <alignment/>
      <protection locked="0"/>
    </xf>
    <xf numFmtId="43" fontId="19" fillId="0" borderId="96" xfId="42" applyFont="1" applyBorder="1" applyAlignment="1" applyProtection="1">
      <alignment/>
      <protection locked="0"/>
    </xf>
    <xf numFmtId="43" fontId="19" fillId="0" borderId="92" xfId="42" applyFont="1" applyBorder="1" applyAlignment="1" applyProtection="1">
      <alignment/>
      <protection locked="0"/>
    </xf>
    <xf numFmtId="43" fontId="19" fillId="0" borderId="97" xfId="42" applyFont="1" applyBorder="1" applyAlignment="1" applyProtection="1">
      <alignment/>
      <protection locked="0"/>
    </xf>
    <xf numFmtId="43" fontId="19" fillId="0" borderId="84" xfId="42" applyNumberFormat="1" applyFont="1" applyBorder="1" applyAlignment="1" applyProtection="1">
      <alignment/>
      <protection locked="0"/>
    </xf>
    <xf numFmtId="43" fontId="19" fillId="0" borderId="97" xfId="42" applyNumberFormat="1" applyFont="1" applyBorder="1" applyAlignment="1" applyProtection="1">
      <alignment/>
      <protection locked="0"/>
    </xf>
    <xf numFmtId="43" fontId="19" fillId="0" borderId="95" xfId="42" applyNumberFormat="1" applyFont="1" applyBorder="1" applyAlignment="1" applyProtection="1">
      <alignment/>
      <protection locked="0"/>
    </xf>
    <xf numFmtId="43" fontId="19" fillId="0" borderId="96" xfId="42" applyNumberFormat="1" applyFont="1" applyBorder="1" applyAlignment="1" applyProtection="1">
      <alignment/>
      <protection locked="0"/>
    </xf>
    <xf numFmtId="43" fontId="19" fillId="0" borderId="92" xfId="42" applyNumberFormat="1" applyFont="1" applyBorder="1" applyAlignment="1" applyProtection="1">
      <alignment/>
      <protection locked="0"/>
    </xf>
    <xf numFmtId="176" fontId="19" fillId="0" borderId="51" xfId="0" applyNumberFormat="1" applyFont="1" applyBorder="1" applyAlignment="1" applyProtection="1">
      <alignment vertical="center"/>
      <protection locked="0"/>
    </xf>
    <xf numFmtId="176" fontId="19" fillId="0" borderId="18" xfId="0" applyNumberFormat="1" applyFont="1" applyBorder="1" applyAlignment="1" applyProtection="1">
      <alignment vertical="center"/>
      <protection locked="0"/>
    </xf>
    <xf numFmtId="176" fontId="19" fillId="0" borderId="35" xfId="0" applyNumberFormat="1" applyFont="1" applyBorder="1" applyAlignment="1" applyProtection="1">
      <alignment vertical="center"/>
      <protection locked="0"/>
    </xf>
    <xf numFmtId="176" fontId="19" fillId="0" borderId="38" xfId="0" applyNumberFormat="1" applyFont="1" applyBorder="1" applyAlignment="1" applyProtection="1">
      <alignment vertical="center"/>
      <protection locked="0"/>
    </xf>
    <xf numFmtId="1" fontId="19" fillId="0" borderId="92" xfId="0" applyNumberFormat="1" applyFont="1" applyBorder="1" applyAlignment="1" applyProtection="1">
      <alignment horizontal="left"/>
      <protection locked="0"/>
    </xf>
    <xf numFmtId="176" fontId="49" fillId="0" borderId="0" xfId="0" applyNumberFormat="1" applyFont="1" applyAlignment="1" applyProtection="1">
      <alignment horizontal="center"/>
      <protection locked="0"/>
    </xf>
    <xf numFmtId="1" fontId="49" fillId="0" borderId="13" xfId="0" applyNumberFormat="1" applyFont="1" applyBorder="1" applyAlignment="1" applyProtection="1">
      <alignment horizontal="center"/>
      <protection locked="0"/>
    </xf>
    <xf numFmtId="1" fontId="49" fillId="0" borderId="49" xfId="0" applyNumberFormat="1" applyFont="1" applyBorder="1" applyAlignment="1" applyProtection="1">
      <alignment horizontal="center"/>
      <protection locked="0"/>
    </xf>
    <xf numFmtId="176" fontId="25" fillId="0" borderId="10" xfId="0" applyNumberFormat="1" applyFont="1" applyFill="1" applyBorder="1" applyAlignment="1" applyProtection="1">
      <alignment horizontal="center" vertical="center" wrapText="1"/>
      <protection locked="0"/>
    </xf>
    <xf numFmtId="176" fontId="19" fillId="0" borderId="0" xfId="0" applyNumberFormat="1" applyFont="1" applyBorder="1" applyAlignment="1" applyProtection="1">
      <alignment horizontal="center" wrapText="1"/>
      <protection locked="0"/>
    </xf>
    <xf numFmtId="43" fontId="24" fillId="0" borderId="17" xfId="42" applyFont="1" applyBorder="1" applyAlignment="1" applyProtection="1">
      <alignment wrapText="1"/>
      <protection/>
    </xf>
    <xf numFmtId="176" fontId="24" fillId="0" borderId="17" xfId="59" applyNumberFormat="1" applyFont="1" applyBorder="1" applyAlignment="1" applyProtection="1">
      <alignment/>
      <protection/>
    </xf>
    <xf numFmtId="176" fontId="24" fillId="0" borderId="17" xfId="0" applyNumberFormat="1" applyFont="1" applyBorder="1" applyAlignment="1" applyProtection="1">
      <alignment/>
      <protection/>
    </xf>
    <xf numFmtId="0" fontId="36" fillId="0" borderId="93" xfId="0" applyFont="1" applyBorder="1" applyAlignment="1" applyProtection="1">
      <alignment horizontal="center"/>
      <protection locked="0"/>
    </xf>
    <xf numFmtId="0" fontId="28" fillId="0" borderId="0" xfId="0" applyFont="1" applyBorder="1" applyAlignment="1" applyProtection="1">
      <alignment horizontal="center" wrapText="1"/>
      <protection locked="0"/>
    </xf>
    <xf numFmtId="0" fontId="28" fillId="0" borderId="93" xfId="0" applyFont="1" applyBorder="1" applyAlignment="1" applyProtection="1">
      <alignment horizontal="center" wrapText="1"/>
      <protection locked="0"/>
    </xf>
    <xf numFmtId="0" fontId="22" fillId="0" borderId="90" xfId="0" applyFont="1" applyFill="1" applyBorder="1" applyAlignment="1" applyProtection="1">
      <alignment horizontal="center" vertical="center" wrapText="1"/>
      <protection locked="0"/>
    </xf>
    <xf numFmtId="0" fontId="28" fillId="0" borderId="0" xfId="0" applyNumberFormat="1" applyFont="1" applyFill="1" applyBorder="1" applyAlignment="1" applyProtection="1">
      <alignment horizontal="center"/>
      <protection locked="0"/>
    </xf>
    <xf numFmtId="0" fontId="28" fillId="0" borderId="93" xfId="0" applyNumberFormat="1" applyFont="1" applyFill="1" applyBorder="1" applyAlignment="1" applyProtection="1">
      <alignment horizontal="center"/>
      <protection locked="0"/>
    </xf>
    <xf numFmtId="0" fontId="11" fillId="0" borderId="0" xfId="0" applyFont="1" applyBorder="1" applyAlignment="1">
      <alignment/>
    </xf>
    <xf numFmtId="0" fontId="50" fillId="0" borderId="0" xfId="0" applyFont="1" applyAlignment="1">
      <alignment/>
    </xf>
    <xf numFmtId="0" fontId="4" fillId="38" borderId="10" xfId="0" applyFont="1" applyFill="1" applyBorder="1" applyAlignment="1">
      <alignment horizontal="center"/>
    </xf>
    <xf numFmtId="43" fontId="51" fillId="38" borderId="10" xfId="42" applyFont="1" applyFill="1" applyBorder="1" applyAlignment="1">
      <alignment/>
    </xf>
    <xf numFmtId="0" fontId="12" fillId="0" borderId="0" xfId="0" applyFont="1" applyAlignment="1">
      <alignment/>
    </xf>
    <xf numFmtId="0" fontId="12" fillId="0" borderId="0" xfId="0" applyFont="1" applyAlignment="1">
      <alignment horizontal="right"/>
    </xf>
    <xf numFmtId="0" fontId="0" fillId="0" borderId="0" xfId="0" applyFill="1" applyBorder="1" applyAlignment="1">
      <alignment/>
    </xf>
    <xf numFmtId="0" fontId="19" fillId="0" borderId="0" xfId="0" applyNumberFormat="1" applyFont="1" applyFill="1" applyBorder="1" applyAlignment="1" applyProtection="1">
      <alignment horizontal="center" vertical="center" wrapText="1"/>
      <protection locked="0"/>
    </xf>
    <xf numFmtId="43" fontId="26" fillId="0" borderId="0" xfId="42"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0" fillId="0" borderId="35" xfId="0" applyBorder="1" applyAlignment="1">
      <alignment/>
    </xf>
    <xf numFmtId="0" fontId="0" fillId="0" borderId="35" xfId="0" applyFill="1" applyBorder="1" applyAlignment="1">
      <alignment/>
    </xf>
    <xf numFmtId="0" fontId="0" fillId="0" borderId="0" xfId="0" applyFont="1" applyAlignment="1">
      <alignment/>
    </xf>
    <xf numFmtId="0" fontId="0" fillId="0" borderId="0" xfId="0" applyBorder="1" applyAlignment="1">
      <alignment/>
    </xf>
    <xf numFmtId="0" fontId="55" fillId="0" borderId="0" xfId="0" applyFont="1" applyAlignment="1">
      <alignment/>
    </xf>
    <xf numFmtId="43" fontId="19" fillId="0" borderId="0" xfId="42" applyFont="1" applyFill="1" applyBorder="1" applyAlignment="1" applyProtection="1">
      <alignment horizontal="center"/>
      <protection locked="0"/>
    </xf>
    <xf numFmtId="43" fontId="19" fillId="0" borderId="0" xfId="42" applyFont="1" applyFill="1" applyBorder="1" applyAlignment="1" applyProtection="1">
      <alignment horizontal="center" vertical="center"/>
      <protection locked="0"/>
    </xf>
    <xf numFmtId="0" fontId="0" fillId="0" borderId="0" xfId="0" applyAlignment="1">
      <alignment horizontal="center"/>
    </xf>
    <xf numFmtId="0" fontId="0" fillId="0" borderId="0" xfId="0" applyFont="1" applyFill="1" applyAlignment="1">
      <alignment/>
    </xf>
    <xf numFmtId="0" fontId="9" fillId="0" borderId="0" xfId="0" applyFont="1" applyFill="1" applyAlignment="1" quotePrefix="1">
      <alignment/>
    </xf>
    <xf numFmtId="176" fontId="18" fillId="39" borderId="36" xfId="0" applyNumberFormat="1" applyFont="1" applyFill="1" applyBorder="1" applyAlignment="1" applyProtection="1" quotePrefix="1">
      <alignment/>
      <protection locked="0"/>
    </xf>
    <xf numFmtId="176" fontId="18" fillId="39" borderId="0" xfId="0" applyNumberFormat="1" applyFont="1" applyFill="1" applyBorder="1" applyAlignment="1" applyProtection="1" quotePrefix="1">
      <alignment/>
      <protection locked="0"/>
    </xf>
    <xf numFmtId="176" fontId="18" fillId="39" borderId="32" xfId="0" applyNumberFormat="1" applyFont="1" applyFill="1" applyBorder="1" applyAlignment="1" applyProtection="1" quotePrefix="1">
      <alignment/>
      <protection locked="0"/>
    </xf>
    <xf numFmtId="0" fontId="56" fillId="0" borderId="0" xfId="0" applyFont="1" applyAlignment="1">
      <alignment/>
    </xf>
    <xf numFmtId="0" fontId="2" fillId="0" borderId="0" xfId="0" applyFont="1" applyAlignment="1">
      <alignment/>
    </xf>
    <xf numFmtId="0" fontId="0" fillId="0" borderId="35" xfId="0" applyFont="1" applyFill="1" applyBorder="1" applyAlignment="1">
      <alignment/>
    </xf>
    <xf numFmtId="0" fontId="9" fillId="0" borderId="0" xfId="0" applyFont="1" applyFill="1" applyAlignment="1">
      <alignment/>
    </xf>
    <xf numFmtId="0" fontId="50" fillId="0" borderId="0" xfId="0" applyFont="1" applyFill="1" applyAlignment="1">
      <alignment/>
    </xf>
    <xf numFmtId="0" fontId="0" fillId="0" borderId="0" xfId="0" applyFill="1" applyAlignment="1">
      <alignment/>
    </xf>
    <xf numFmtId="49" fontId="7" fillId="0" borderId="0" xfId="0" applyNumberFormat="1" applyFont="1" applyAlignment="1">
      <alignment horizontal="right" vertical="center"/>
    </xf>
    <xf numFmtId="0" fontId="11" fillId="0" borderId="0" xfId="56" applyFont="1" applyAlignment="1">
      <alignment vertical="center"/>
      <protection/>
    </xf>
    <xf numFmtId="0" fontId="15" fillId="0" borderId="0" xfId="56" applyFont="1" applyAlignment="1">
      <alignment vertical="center"/>
      <protection/>
    </xf>
    <xf numFmtId="0" fontId="15" fillId="0" borderId="81" xfId="56" applyFont="1" applyBorder="1" applyAlignment="1">
      <alignment vertical="center"/>
      <protection/>
    </xf>
    <xf numFmtId="0" fontId="15" fillId="0" borderId="0" xfId="56" applyFont="1" applyBorder="1" applyAlignment="1">
      <alignment vertical="center"/>
      <protection/>
    </xf>
    <xf numFmtId="0" fontId="37" fillId="45" borderId="75" xfId="0" applyFont="1" applyFill="1" applyBorder="1" applyAlignment="1" applyProtection="1">
      <alignment vertical="center"/>
      <protection locked="0"/>
    </xf>
    <xf numFmtId="171" fontId="28" fillId="45" borderId="39" xfId="42" applyNumberFormat="1" applyFont="1" applyFill="1" applyBorder="1" applyAlignment="1" applyProtection="1">
      <alignment horizontal="right" vertical="center"/>
      <protection locked="0"/>
    </xf>
    <xf numFmtId="4" fontId="37" fillId="45" borderId="73" xfId="44" applyNumberFormat="1" applyFont="1" applyFill="1" applyBorder="1" applyAlignment="1" applyProtection="1">
      <alignment horizontal="center" vertical="center" wrapText="1"/>
      <protection locked="0"/>
    </xf>
    <xf numFmtId="171" fontId="28" fillId="0" borderId="39" xfId="42" applyNumberFormat="1" applyFont="1" applyBorder="1" applyAlignment="1" applyProtection="1">
      <alignment horizontal="right" vertical="center"/>
      <protection/>
    </xf>
    <xf numFmtId="43" fontId="28" fillId="0" borderId="52" xfId="0" applyNumberFormat="1" applyFont="1" applyBorder="1" applyAlignment="1">
      <alignment horizontal="right"/>
    </xf>
    <xf numFmtId="43" fontId="28" fillId="0" borderId="58" xfId="0" applyNumberFormat="1" applyFont="1" applyBorder="1" applyAlignment="1">
      <alignment horizontal="right"/>
    </xf>
    <xf numFmtId="0" fontId="22" fillId="34" borderId="46" xfId="0" applyFont="1" applyFill="1" applyBorder="1" applyAlignment="1">
      <alignment horizontal="right"/>
    </xf>
    <xf numFmtId="43" fontId="28" fillId="0" borderId="54" xfId="0" applyNumberFormat="1" applyFont="1" applyBorder="1" applyAlignment="1">
      <alignment horizontal="right"/>
    </xf>
    <xf numFmtId="43" fontId="26" fillId="0" borderId="54" xfId="0" applyNumberFormat="1" applyFont="1" applyBorder="1" applyAlignment="1" applyProtection="1">
      <alignment/>
      <protection/>
    </xf>
    <xf numFmtId="43" fontId="21" fillId="33" borderId="10" xfId="0" applyNumberFormat="1" applyFont="1" applyFill="1" applyBorder="1" applyAlignment="1" applyProtection="1">
      <alignment horizontal="center"/>
      <protection/>
    </xf>
    <xf numFmtId="43" fontId="26" fillId="0" borderId="75" xfId="0" applyNumberFormat="1" applyFont="1" applyBorder="1" applyAlignment="1" applyProtection="1">
      <alignment/>
      <protection/>
    </xf>
    <xf numFmtId="43" fontId="26" fillId="0" borderId="64" xfId="42" applyFont="1" applyBorder="1" applyAlignment="1" applyProtection="1">
      <alignment horizontal="right"/>
      <protection locked="0"/>
    </xf>
    <xf numFmtId="43" fontId="26" fillId="0" borderId="54" xfId="42" applyFont="1" applyBorder="1" applyAlignment="1" applyProtection="1">
      <alignment horizontal="right"/>
      <protection locked="0"/>
    </xf>
    <xf numFmtId="43" fontId="21" fillId="34" borderId="10" xfId="0" applyNumberFormat="1" applyFont="1" applyFill="1" applyBorder="1" applyAlignment="1" applyProtection="1">
      <alignment horizontal="right"/>
      <protection/>
    </xf>
    <xf numFmtId="171" fontId="37" fillId="0" borderId="84" xfId="42" applyNumberFormat="1" applyFont="1" applyBorder="1" applyAlignment="1" applyProtection="1">
      <alignment horizontal="right" vertical="center"/>
      <protection/>
    </xf>
    <xf numFmtId="171" fontId="37" fillId="0" borderId="50" xfId="42" applyNumberFormat="1" applyFont="1" applyBorder="1" applyAlignment="1" applyProtection="1">
      <alignment horizontal="right" vertical="center"/>
      <protection/>
    </xf>
    <xf numFmtId="0" fontId="11" fillId="0" borderId="51" xfId="0" applyFont="1" applyFill="1" applyBorder="1" applyAlignment="1">
      <alignment/>
    </xf>
    <xf numFmtId="0" fontId="11" fillId="0" borderId="51" xfId="0" applyFont="1" applyFill="1" applyBorder="1" applyAlignment="1">
      <alignment horizontal="center"/>
    </xf>
    <xf numFmtId="0" fontId="0" fillId="0" borderId="0" xfId="0" applyFont="1" applyFill="1" applyAlignment="1">
      <alignment horizontal="left"/>
    </xf>
    <xf numFmtId="0" fontId="0" fillId="0" borderId="0" xfId="0" applyFont="1" applyAlignment="1">
      <alignment horizontal="left"/>
    </xf>
    <xf numFmtId="176" fontId="23" fillId="0" borderId="0" xfId="42" applyNumberFormat="1" applyFont="1" applyFill="1" applyBorder="1" applyAlignment="1" applyProtection="1">
      <alignment horizontal="right"/>
      <protection locked="0"/>
    </xf>
    <xf numFmtId="0" fontId="11" fillId="0" borderId="0" xfId="0" applyFont="1" applyFill="1" applyBorder="1" applyAlignment="1">
      <alignment horizontal="center"/>
    </xf>
    <xf numFmtId="43" fontId="23" fillId="0" borderId="0" xfId="42" applyFont="1" applyFill="1" applyBorder="1" applyAlignment="1" applyProtection="1">
      <alignment horizontal="right"/>
      <protection/>
    </xf>
    <xf numFmtId="43" fontId="18" fillId="0" borderId="0" xfId="42" applyFont="1" applyFill="1" applyBorder="1" applyAlignment="1" applyProtection="1">
      <alignment horizontal="right"/>
      <protection locked="0"/>
    </xf>
    <xf numFmtId="176" fontId="18" fillId="0" borderId="0" xfId="0" applyNumberFormat="1" applyFont="1" applyFill="1" applyBorder="1" applyAlignment="1" applyProtection="1" quotePrefix="1">
      <alignment/>
      <protection locked="0"/>
    </xf>
    <xf numFmtId="0" fontId="3" fillId="0" borderId="0" xfId="0" applyFont="1" applyAlignment="1">
      <alignment horizontal="right"/>
    </xf>
    <xf numFmtId="177" fontId="24" fillId="0" borderId="10" xfId="0" applyNumberFormat="1" applyFont="1" applyBorder="1" applyAlignment="1" applyProtection="1">
      <alignment horizontal="center" vertical="center"/>
      <protection locked="0"/>
    </xf>
    <xf numFmtId="0" fontId="15" fillId="0" borderId="98" xfId="0" applyFont="1" applyFill="1" applyBorder="1" applyAlignment="1" applyProtection="1">
      <alignment horizontal="center" vertical="center"/>
      <protection locked="0"/>
    </xf>
    <xf numFmtId="43" fontId="23" fillId="34" borderId="33" xfId="42" applyFont="1" applyFill="1" applyBorder="1" applyAlignment="1" applyProtection="1">
      <alignment horizontal="right"/>
      <protection/>
    </xf>
    <xf numFmtId="43" fontId="23" fillId="34" borderId="11" xfId="42" applyFont="1" applyFill="1" applyBorder="1" applyAlignment="1" applyProtection="1">
      <alignment horizontal="right"/>
      <protection/>
    </xf>
    <xf numFmtId="176" fontId="23" fillId="38" borderId="33" xfId="42" applyNumberFormat="1" applyFont="1" applyFill="1" applyBorder="1" applyAlignment="1" applyProtection="1">
      <alignment horizontal="center"/>
      <protection locked="0"/>
    </xf>
    <xf numFmtId="176" fontId="23" fillId="38" borderId="34" xfId="42" applyNumberFormat="1" applyFont="1" applyFill="1" applyBorder="1" applyAlignment="1" applyProtection="1">
      <alignment horizontal="center"/>
      <protection locked="0"/>
    </xf>
    <xf numFmtId="176" fontId="23" fillId="38" borderId="11" xfId="42" applyNumberFormat="1" applyFont="1" applyFill="1" applyBorder="1" applyAlignment="1" applyProtection="1">
      <alignment horizontal="center"/>
      <protection locked="0"/>
    </xf>
    <xf numFmtId="43" fontId="23" fillId="38" borderId="33" xfId="42" applyFont="1" applyFill="1" applyBorder="1" applyAlignment="1" applyProtection="1">
      <alignment horizontal="right"/>
      <protection/>
    </xf>
    <xf numFmtId="43" fontId="23" fillId="38" borderId="11" xfId="42" applyFont="1" applyFill="1" applyBorder="1" applyAlignment="1" applyProtection="1">
      <alignment horizontal="right"/>
      <protection/>
    </xf>
    <xf numFmtId="0" fontId="11" fillId="46" borderId="51" xfId="0" applyFont="1" applyFill="1" applyBorder="1" applyAlignment="1">
      <alignment horizontal="center"/>
    </xf>
    <xf numFmtId="43" fontId="26" fillId="0" borderId="0" xfId="42" applyFont="1" applyFill="1" applyBorder="1" applyAlignment="1" applyProtection="1">
      <alignment horizontal="center" vertical="center"/>
      <protection locked="0"/>
    </xf>
    <xf numFmtId="43" fontId="19" fillId="0" borderId="0" xfId="42" applyFont="1" applyFill="1" applyBorder="1" applyAlignment="1" applyProtection="1">
      <alignment/>
      <protection locked="0"/>
    </xf>
    <xf numFmtId="43" fontId="19" fillId="0" borderId="0" xfId="42" applyFont="1" applyFill="1" applyBorder="1" applyAlignment="1" applyProtection="1">
      <alignment vertical="center"/>
      <protection locked="0"/>
    </xf>
    <xf numFmtId="176" fontId="23" fillId="0" borderId="99" xfId="42" applyNumberFormat="1" applyFont="1" applyFill="1" applyBorder="1" applyAlignment="1" applyProtection="1">
      <alignment horizontal="left"/>
      <protection locked="0"/>
    </xf>
    <xf numFmtId="176" fontId="23" fillId="0" borderId="81" xfId="42" applyNumberFormat="1" applyFont="1" applyFill="1" applyBorder="1" applyAlignment="1" applyProtection="1">
      <alignment horizontal="left"/>
      <protection locked="0"/>
    </xf>
    <xf numFmtId="0" fontId="4" fillId="36" borderId="44" xfId="0" applyFont="1" applyFill="1" applyBorder="1" applyAlignment="1">
      <alignment horizontal="center"/>
    </xf>
    <xf numFmtId="0" fontId="4" fillId="36" borderId="51" xfId="0" applyFont="1" applyFill="1" applyBorder="1" applyAlignment="1">
      <alignment horizontal="center"/>
    </xf>
    <xf numFmtId="0" fontId="4" fillId="36" borderId="18" xfId="0" applyFont="1" applyFill="1" applyBorder="1" applyAlignment="1">
      <alignment horizontal="center"/>
    </xf>
    <xf numFmtId="0" fontId="0" fillId="0" borderId="0" xfId="0" applyFont="1" applyFill="1" applyAlignment="1">
      <alignment horizontal="left"/>
    </xf>
    <xf numFmtId="0" fontId="11" fillId="47" borderId="0" xfId="0" applyFont="1" applyFill="1" applyBorder="1" applyAlignment="1">
      <alignment horizontal="center"/>
    </xf>
    <xf numFmtId="176" fontId="23" fillId="48" borderId="33" xfId="42" applyNumberFormat="1" applyFont="1" applyFill="1" applyBorder="1" applyAlignment="1" applyProtection="1">
      <alignment horizontal="center"/>
      <protection locked="0"/>
    </xf>
    <xf numFmtId="176" fontId="23" fillId="48" borderId="34" xfId="42" applyNumberFormat="1" applyFont="1" applyFill="1" applyBorder="1" applyAlignment="1" applyProtection="1">
      <alignment horizontal="center"/>
      <protection locked="0"/>
    </xf>
    <xf numFmtId="176" fontId="23" fillId="48" borderId="11" xfId="42" applyNumberFormat="1" applyFont="1" applyFill="1" applyBorder="1" applyAlignment="1" applyProtection="1">
      <alignment horizontal="center"/>
      <protection locked="0"/>
    </xf>
    <xf numFmtId="43" fontId="23" fillId="48" borderId="33" xfId="42" applyFont="1" applyFill="1" applyBorder="1" applyAlignment="1" applyProtection="1">
      <alignment horizontal="right"/>
      <protection/>
    </xf>
    <xf numFmtId="43" fontId="23" fillId="48" borderId="11" xfId="42" applyFont="1" applyFill="1" applyBorder="1" applyAlignment="1" applyProtection="1">
      <alignment horizontal="right"/>
      <protection/>
    </xf>
    <xf numFmtId="43" fontId="18" fillId="36" borderId="33" xfId="42" applyFont="1" applyFill="1" applyBorder="1" applyAlignment="1" applyProtection="1">
      <alignment horizontal="right"/>
      <protection locked="0"/>
    </xf>
    <xf numFmtId="43" fontId="18" fillId="36" borderId="11" xfId="42" applyFont="1" applyFill="1" applyBorder="1" applyAlignment="1" applyProtection="1">
      <alignment horizontal="right"/>
      <protection locked="0"/>
    </xf>
    <xf numFmtId="0" fontId="0" fillId="0" borderId="0" xfId="0" applyAlignment="1">
      <alignment horizontal="center"/>
    </xf>
    <xf numFmtId="0" fontId="0" fillId="0" borderId="0" xfId="0" applyFont="1" applyAlignment="1">
      <alignment horizontal="left"/>
    </xf>
    <xf numFmtId="176" fontId="23" fillId="34" borderId="33" xfId="42" applyNumberFormat="1" applyFont="1" applyFill="1" applyBorder="1" applyAlignment="1" applyProtection="1">
      <alignment horizontal="center"/>
      <protection locked="0"/>
    </xf>
    <xf numFmtId="176" fontId="23" fillId="34" borderId="34" xfId="42" applyNumberFormat="1" applyFont="1" applyFill="1" applyBorder="1" applyAlignment="1" applyProtection="1">
      <alignment horizontal="center"/>
      <protection locked="0"/>
    </xf>
    <xf numFmtId="176" fontId="23" fillId="34" borderId="11" xfId="42" applyNumberFormat="1" applyFont="1" applyFill="1" applyBorder="1" applyAlignment="1" applyProtection="1">
      <alignment horizontal="center"/>
      <protection locked="0"/>
    </xf>
    <xf numFmtId="176" fontId="23" fillId="0" borderId="81" xfId="42" applyNumberFormat="1" applyFont="1" applyFill="1" applyBorder="1" applyAlignment="1" applyProtection="1">
      <alignment horizontal="right"/>
      <protection locked="0"/>
    </xf>
    <xf numFmtId="176" fontId="23" fillId="0" borderId="100" xfId="42" applyNumberFormat="1" applyFont="1" applyFill="1" applyBorder="1" applyAlignment="1" applyProtection="1">
      <alignment horizontal="right"/>
      <protection locked="0"/>
    </xf>
    <xf numFmtId="0" fontId="52" fillId="36" borderId="47" xfId="52" applyFont="1" applyFill="1" applyBorder="1" applyAlignment="1" applyProtection="1">
      <alignment horizontal="center"/>
      <protection/>
    </xf>
    <xf numFmtId="0" fontId="52" fillId="36" borderId="35" xfId="52" applyFont="1" applyFill="1" applyBorder="1" applyAlignment="1" applyProtection="1">
      <alignment horizontal="center"/>
      <protection/>
    </xf>
    <xf numFmtId="0" fontId="52" fillId="36" borderId="38" xfId="52" applyFont="1" applyFill="1" applyBorder="1" applyAlignment="1" applyProtection="1">
      <alignment horizontal="center"/>
      <protection/>
    </xf>
    <xf numFmtId="176" fontId="23" fillId="0" borderId="47" xfId="42" applyNumberFormat="1" applyFont="1" applyFill="1" applyBorder="1" applyAlignment="1" applyProtection="1">
      <alignment horizontal="left" vertical="center"/>
      <protection locked="0"/>
    </xf>
    <xf numFmtId="176" fontId="23" fillId="0" borderId="35" xfId="42" applyNumberFormat="1" applyFont="1" applyFill="1" applyBorder="1" applyAlignment="1" applyProtection="1">
      <alignment horizontal="left" vertical="center"/>
      <protection locked="0"/>
    </xf>
    <xf numFmtId="0" fontId="47" fillId="0" borderId="0" xfId="56" applyFont="1" applyAlignment="1">
      <alignment horizontal="center" vertical="center"/>
      <protection/>
    </xf>
    <xf numFmtId="0" fontId="16" fillId="0" borderId="0" xfId="56" applyFont="1" applyBorder="1" applyAlignment="1">
      <alignment horizontal="center" vertical="center" wrapText="1"/>
      <protection/>
    </xf>
    <xf numFmtId="0" fontId="3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34" fillId="44" borderId="33" xfId="0" applyFont="1" applyFill="1" applyBorder="1" applyAlignment="1">
      <alignment horizontal="center" vertical="center"/>
    </xf>
    <xf numFmtId="0" fontId="34" fillId="44" borderId="11" xfId="0" applyFont="1" applyFill="1" applyBorder="1" applyAlignment="1">
      <alignment horizontal="center" vertical="center"/>
    </xf>
    <xf numFmtId="0" fontId="31" fillId="0" borderId="0" xfId="0" applyFont="1" applyBorder="1" applyAlignment="1">
      <alignment horizontal="center"/>
    </xf>
    <xf numFmtId="176" fontId="21" fillId="0" borderId="16" xfId="0" applyNumberFormat="1" applyFont="1" applyBorder="1" applyAlignment="1" applyProtection="1">
      <alignment horizontal="center" vertical="center"/>
      <protection locked="0"/>
    </xf>
    <xf numFmtId="176" fontId="0" fillId="0" borderId="74" xfId="0" applyNumberFormat="1" applyBorder="1" applyAlignment="1" applyProtection="1">
      <alignment/>
      <protection locked="0"/>
    </xf>
    <xf numFmtId="43" fontId="26" fillId="0" borderId="13" xfId="42" applyNumberFormat="1" applyFont="1" applyBorder="1" applyAlignment="1" applyProtection="1">
      <alignment horizontal="right"/>
      <protection/>
    </xf>
    <xf numFmtId="43" fontId="26" fillId="0" borderId="19" xfId="42" applyNumberFormat="1" applyFont="1" applyBorder="1" applyAlignment="1" applyProtection="1">
      <alignment horizontal="right"/>
      <protection/>
    </xf>
    <xf numFmtId="43" fontId="26" fillId="0" borderId="16" xfId="42" applyNumberFormat="1" applyFont="1" applyBorder="1" applyAlignment="1" applyProtection="1">
      <alignment horizontal="right"/>
      <protection/>
    </xf>
    <xf numFmtId="43" fontId="26" fillId="0" borderId="74" xfId="42" applyNumberFormat="1" applyFont="1" applyBorder="1" applyAlignment="1" applyProtection="1">
      <alignment horizontal="right"/>
      <protection/>
    </xf>
    <xf numFmtId="43" fontId="26" fillId="0" borderId="15" xfId="42" applyFont="1" applyBorder="1" applyAlignment="1" applyProtection="1">
      <alignment horizontal="center" vertical="center"/>
      <protection locked="0"/>
    </xf>
    <xf numFmtId="43" fontId="26" fillId="0" borderId="75" xfId="42" applyFont="1" applyBorder="1" applyAlignment="1" applyProtection="1">
      <alignment horizontal="center" vertical="center"/>
      <protection locked="0"/>
    </xf>
    <xf numFmtId="176" fontId="22" fillId="2" borderId="33" xfId="0" applyNumberFormat="1" applyFont="1" applyFill="1" applyBorder="1" applyAlignment="1" applyProtection="1">
      <alignment horizontal="center" vertical="center"/>
      <protection locked="0"/>
    </xf>
    <xf numFmtId="176" fontId="22" fillId="2" borderId="34" xfId="0" applyNumberFormat="1" applyFont="1" applyFill="1" applyBorder="1" applyAlignment="1" applyProtection="1">
      <alignment horizontal="center" vertical="center"/>
      <protection locked="0"/>
    </xf>
    <xf numFmtId="176" fontId="22" fillId="2" borderId="11" xfId="0" applyNumberFormat="1" applyFont="1" applyFill="1" applyBorder="1" applyAlignment="1" applyProtection="1">
      <alignment horizontal="center" vertical="center"/>
      <protection locked="0"/>
    </xf>
    <xf numFmtId="176" fontId="21" fillId="0" borderId="33" xfId="0" applyNumberFormat="1" applyFont="1" applyBorder="1" applyAlignment="1" applyProtection="1">
      <alignment horizontal="right" vertical="center"/>
      <protection locked="0"/>
    </xf>
    <xf numFmtId="176" fontId="0" fillId="0" borderId="34" xfId="0" applyNumberFormat="1" applyBorder="1" applyAlignment="1" applyProtection="1">
      <alignment/>
      <protection locked="0"/>
    </xf>
    <xf numFmtId="176" fontId="0" fillId="0" borderId="11" xfId="0" applyNumberFormat="1" applyBorder="1" applyAlignment="1" applyProtection="1">
      <alignment/>
      <protection locked="0"/>
    </xf>
    <xf numFmtId="176" fontId="21" fillId="33" borderId="44" xfId="0" applyNumberFormat="1" applyFont="1" applyFill="1" applyBorder="1" applyAlignment="1" applyProtection="1">
      <alignment horizontal="center" vertical="center"/>
      <protection locked="0"/>
    </xf>
    <xf numFmtId="176" fontId="21" fillId="33" borderId="51" xfId="0" applyNumberFormat="1" applyFont="1" applyFill="1" applyBorder="1" applyAlignment="1" applyProtection="1">
      <alignment horizontal="center" vertical="center"/>
      <protection locked="0"/>
    </xf>
    <xf numFmtId="176" fontId="21" fillId="33" borderId="18" xfId="0" applyNumberFormat="1" applyFont="1" applyFill="1" applyBorder="1" applyAlignment="1" applyProtection="1">
      <alignment horizontal="center" vertical="center"/>
      <protection locked="0"/>
    </xf>
    <xf numFmtId="43" fontId="24" fillId="34" borderId="101" xfId="42" applyNumberFormat="1" applyFont="1" applyFill="1" applyBorder="1" applyAlignment="1" applyProtection="1">
      <alignment horizontal="center" vertical="center"/>
      <protection/>
    </xf>
    <xf numFmtId="43" fontId="24" fillId="34" borderId="24" xfId="42" applyNumberFormat="1" applyFont="1" applyFill="1" applyBorder="1" applyAlignment="1" applyProtection="1">
      <alignment horizontal="center" vertical="center"/>
      <protection/>
    </xf>
    <xf numFmtId="177" fontId="22" fillId="0" borderId="90" xfId="0" applyNumberFormat="1" applyFont="1" applyBorder="1" applyAlignment="1" applyProtection="1">
      <alignment horizontal="center" wrapText="1"/>
      <protection locked="0"/>
    </xf>
    <xf numFmtId="177" fontId="22" fillId="0" borderId="32" xfId="0" applyNumberFormat="1" applyFont="1" applyBorder="1" applyAlignment="1" applyProtection="1">
      <alignment horizontal="center" wrapText="1"/>
      <protection locked="0"/>
    </xf>
    <xf numFmtId="176" fontId="22" fillId="0" borderId="34" xfId="0" applyNumberFormat="1" applyFont="1" applyBorder="1" applyAlignment="1" applyProtection="1">
      <alignment horizontal="center" vertical="center"/>
      <protection locked="0"/>
    </xf>
    <xf numFmtId="176" fontId="22" fillId="0" borderId="11" xfId="0" applyNumberFormat="1" applyFont="1" applyBorder="1" applyAlignment="1" applyProtection="1">
      <alignment horizontal="center" vertical="center"/>
      <protection locked="0"/>
    </xf>
    <xf numFmtId="176" fontId="24" fillId="0" borderId="33" xfId="0" applyNumberFormat="1" applyFont="1" applyBorder="1" applyAlignment="1" applyProtection="1">
      <alignment horizontal="right" vertical="center" wrapText="1"/>
      <protection locked="0"/>
    </xf>
    <xf numFmtId="176" fontId="24" fillId="0" borderId="34" xfId="0" applyNumberFormat="1" applyFont="1" applyBorder="1" applyAlignment="1" applyProtection="1">
      <alignment horizontal="right" vertical="center" wrapText="1"/>
      <protection locked="0"/>
    </xf>
    <xf numFmtId="176" fontId="24" fillId="0" borderId="11" xfId="0" applyNumberFormat="1" applyFont="1" applyBorder="1" applyAlignment="1" applyProtection="1">
      <alignment horizontal="right" vertical="center" wrapText="1"/>
      <protection locked="0"/>
    </xf>
    <xf numFmtId="176" fontId="21" fillId="33" borderId="64" xfId="0" applyNumberFormat="1" applyFont="1" applyFill="1" applyBorder="1" applyAlignment="1" applyProtection="1">
      <alignment horizontal="center" vertical="center"/>
      <protection locked="0"/>
    </xf>
    <xf numFmtId="176" fontId="21" fillId="33" borderId="102" xfId="0" applyNumberFormat="1" applyFont="1" applyFill="1" applyBorder="1" applyAlignment="1" applyProtection="1">
      <alignment horizontal="center" vertical="center"/>
      <protection locked="0"/>
    </xf>
    <xf numFmtId="176" fontId="21" fillId="33" borderId="62" xfId="0" applyNumberFormat="1" applyFont="1" applyFill="1" applyBorder="1" applyAlignment="1" applyProtection="1">
      <alignment horizontal="center" vertical="center"/>
      <protection locked="0"/>
    </xf>
    <xf numFmtId="176" fontId="17" fillId="2" borderId="103" xfId="0" applyNumberFormat="1" applyFont="1" applyFill="1" applyBorder="1" applyAlignment="1" applyProtection="1">
      <alignment horizontal="center" vertical="center"/>
      <protection locked="0"/>
    </xf>
    <xf numFmtId="176" fontId="17" fillId="2" borderId="104" xfId="0" applyNumberFormat="1" applyFont="1" applyFill="1" applyBorder="1" applyAlignment="1" applyProtection="1">
      <alignment horizontal="center" vertical="center"/>
      <protection locked="0"/>
    </xf>
    <xf numFmtId="176" fontId="17" fillId="2" borderId="105" xfId="0" applyNumberFormat="1" applyFont="1" applyFill="1" applyBorder="1" applyAlignment="1" applyProtection="1">
      <alignment horizontal="center" vertical="center"/>
      <protection locked="0"/>
    </xf>
    <xf numFmtId="176" fontId="22" fillId="33" borderId="33" xfId="44" applyNumberFormat="1" applyFont="1" applyFill="1" applyBorder="1" applyAlignment="1" applyProtection="1">
      <alignment horizontal="center"/>
      <protection locked="0"/>
    </xf>
    <xf numFmtId="176" fontId="22" fillId="33" borderId="11" xfId="44" applyNumberFormat="1" applyFont="1" applyFill="1" applyBorder="1" applyAlignment="1" applyProtection="1">
      <alignment horizontal="center"/>
      <protection locked="0"/>
    </xf>
    <xf numFmtId="176" fontId="21" fillId="0" borderId="15" xfId="0" applyNumberFormat="1" applyFont="1" applyBorder="1" applyAlignment="1" applyProtection="1">
      <alignment horizontal="center" vertical="center"/>
      <protection locked="0"/>
    </xf>
    <xf numFmtId="176" fontId="0" fillId="0" borderId="75" xfId="0" applyNumberFormat="1" applyBorder="1" applyAlignment="1" applyProtection="1">
      <alignment/>
      <protection locked="0"/>
    </xf>
    <xf numFmtId="43" fontId="26" fillId="0" borderId="17" xfId="42" applyNumberFormat="1" applyFont="1" applyBorder="1" applyAlignment="1" applyProtection="1">
      <alignment horizontal="right"/>
      <protection/>
    </xf>
    <xf numFmtId="43" fontId="26" fillId="0" borderId="20" xfId="42" applyNumberFormat="1" applyFont="1" applyBorder="1" applyAlignment="1" applyProtection="1">
      <alignment horizontal="right"/>
      <protection/>
    </xf>
    <xf numFmtId="43" fontId="19" fillId="0" borderId="13" xfId="42" applyFont="1" applyBorder="1" applyAlignment="1" applyProtection="1">
      <alignment horizontal="center" vertical="center"/>
      <protection locked="0"/>
    </xf>
    <xf numFmtId="43" fontId="18" fillId="0" borderId="19" xfId="42" applyFont="1" applyBorder="1" applyAlignment="1" applyProtection="1">
      <alignment/>
      <protection locked="0"/>
    </xf>
    <xf numFmtId="176" fontId="21" fillId="34" borderId="33" xfId="0" applyNumberFormat="1" applyFont="1" applyFill="1" applyBorder="1" applyAlignment="1" applyProtection="1">
      <alignment horizontal="center" vertical="center"/>
      <protection locked="0"/>
    </xf>
    <xf numFmtId="176" fontId="21" fillId="34" borderId="34" xfId="0" applyNumberFormat="1" applyFont="1" applyFill="1" applyBorder="1" applyAlignment="1" applyProtection="1">
      <alignment horizontal="center" vertical="center"/>
      <protection locked="0"/>
    </xf>
    <xf numFmtId="176" fontId="21" fillId="34" borderId="11" xfId="0" applyNumberFormat="1" applyFont="1" applyFill="1" applyBorder="1" applyAlignment="1" applyProtection="1">
      <alignment horizontal="center" vertical="center"/>
      <protection locked="0"/>
    </xf>
    <xf numFmtId="43" fontId="19" fillId="0" borderId="17" xfId="42" applyFont="1" applyBorder="1" applyAlignment="1" applyProtection="1">
      <alignment horizontal="center" vertical="center"/>
      <protection locked="0"/>
    </xf>
    <xf numFmtId="43" fontId="18" fillId="0" borderId="20" xfId="42" applyFont="1" applyBorder="1" applyAlignment="1" applyProtection="1">
      <alignment/>
      <protection locked="0"/>
    </xf>
    <xf numFmtId="43" fontId="19" fillId="0" borderId="15" xfId="42" applyFont="1" applyBorder="1" applyAlignment="1" applyProtection="1">
      <alignment vertical="center"/>
      <protection locked="0"/>
    </xf>
    <xf numFmtId="43" fontId="19" fillId="0" borderId="75" xfId="42" applyFont="1" applyBorder="1" applyAlignment="1" applyProtection="1">
      <alignment vertical="center"/>
      <protection locked="0"/>
    </xf>
    <xf numFmtId="43" fontId="19" fillId="0" borderId="70" xfId="42" applyFont="1" applyBorder="1" applyAlignment="1" applyProtection="1">
      <alignment vertical="center"/>
      <protection locked="0"/>
    </xf>
    <xf numFmtId="43" fontId="19" fillId="0" borderId="12" xfId="42" applyFont="1" applyBorder="1" applyAlignment="1" applyProtection="1">
      <alignment vertical="center"/>
      <protection locked="0"/>
    </xf>
    <xf numFmtId="43" fontId="19" fillId="0" borderId="13" xfId="42" applyFont="1" applyFill="1" applyBorder="1" applyAlignment="1" applyProtection="1">
      <alignment horizontal="center"/>
      <protection locked="0"/>
    </xf>
    <xf numFmtId="43" fontId="24" fillId="34" borderId="106" xfId="42" applyNumberFormat="1" applyFont="1" applyFill="1" applyBorder="1" applyAlignment="1" applyProtection="1">
      <alignment horizontal="right" vertical="center"/>
      <protection/>
    </xf>
    <xf numFmtId="43" fontId="24" fillId="34" borderId="107" xfId="42" applyNumberFormat="1" applyFont="1" applyFill="1" applyBorder="1" applyAlignment="1" applyProtection="1">
      <alignment horizontal="right" vertical="center"/>
      <protection/>
    </xf>
    <xf numFmtId="176" fontId="22" fillId="33" borderId="33" xfId="0" applyNumberFormat="1" applyFont="1" applyFill="1" applyBorder="1" applyAlignment="1" applyProtection="1">
      <alignment horizontal="center"/>
      <protection locked="0"/>
    </xf>
    <xf numFmtId="176" fontId="22" fillId="33" borderId="34" xfId="0" applyNumberFormat="1" applyFont="1" applyFill="1" applyBorder="1" applyAlignment="1" applyProtection="1">
      <alignment horizontal="center"/>
      <protection locked="0"/>
    </xf>
    <xf numFmtId="176" fontId="22" fillId="33" borderId="11" xfId="0" applyNumberFormat="1" applyFont="1" applyFill="1" applyBorder="1" applyAlignment="1" applyProtection="1">
      <alignment horizontal="center"/>
      <protection locked="0"/>
    </xf>
    <xf numFmtId="43" fontId="26" fillId="0" borderId="13" xfId="42" applyNumberFormat="1" applyFont="1" applyFill="1" applyBorder="1" applyAlignment="1" applyProtection="1">
      <alignment horizontal="right"/>
      <protection/>
    </xf>
    <xf numFmtId="43" fontId="26" fillId="0" borderId="50" xfId="42" applyNumberFormat="1" applyFont="1" applyBorder="1" applyAlignment="1" applyProtection="1">
      <alignment horizontal="right"/>
      <protection locked="0"/>
    </xf>
    <xf numFmtId="43" fontId="26" fillId="0" borderId="13" xfId="42" applyNumberFormat="1" applyFont="1" applyBorder="1" applyAlignment="1" applyProtection="1">
      <alignment horizontal="right"/>
      <protection locked="0"/>
    </xf>
    <xf numFmtId="176" fontId="19" fillId="0" borderId="13" xfId="42" applyNumberFormat="1" applyFont="1" applyBorder="1" applyAlignment="1" applyProtection="1">
      <alignment horizontal="left" vertical="center" wrapText="1"/>
      <protection locked="0"/>
    </xf>
    <xf numFmtId="176" fontId="19" fillId="0" borderId="19" xfId="42" applyNumberFormat="1" applyFont="1" applyBorder="1" applyAlignment="1" applyProtection="1">
      <alignment horizontal="left" vertical="center" wrapText="1"/>
      <protection locked="0"/>
    </xf>
    <xf numFmtId="43" fontId="26" fillId="0" borderId="17" xfId="42" applyNumberFormat="1" applyFont="1" applyFill="1" applyBorder="1" applyAlignment="1" applyProtection="1">
      <alignment horizontal="right"/>
      <protection/>
    </xf>
    <xf numFmtId="43" fontId="26" fillId="0" borderId="14" xfId="42" applyNumberFormat="1" applyFont="1" applyBorder="1" applyAlignment="1" applyProtection="1">
      <alignment horizontal="right"/>
      <protection locked="0"/>
    </xf>
    <xf numFmtId="43" fontId="26" fillId="0" borderId="108" xfId="42" applyNumberFormat="1" applyFont="1" applyBorder="1" applyAlignment="1" applyProtection="1">
      <alignment horizontal="right"/>
      <protection locked="0"/>
    </xf>
    <xf numFmtId="43" fontId="26" fillId="0" borderId="73" xfId="42" applyNumberFormat="1" applyFont="1" applyBorder="1" applyAlignment="1" applyProtection="1">
      <alignment horizontal="right"/>
      <protection locked="0"/>
    </xf>
    <xf numFmtId="176" fontId="22" fillId="0" borderId="103" xfId="0" applyNumberFormat="1" applyFont="1" applyFill="1" applyBorder="1" applyAlignment="1" applyProtection="1">
      <alignment horizontal="center" vertical="center"/>
      <protection locked="0"/>
    </xf>
    <xf numFmtId="176" fontId="22" fillId="0" borderId="109" xfId="0" applyNumberFormat="1" applyFont="1" applyFill="1" applyBorder="1" applyAlignment="1" applyProtection="1">
      <alignment horizontal="center" vertical="center"/>
      <protection locked="0"/>
    </xf>
    <xf numFmtId="176" fontId="22" fillId="38" borderId="33" xfId="0" applyNumberFormat="1" applyFont="1" applyFill="1" applyBorder="1" applyAlignment="1" applyProtection="1">
      <alignment horizontal="center"/>
      <protection locked="0"/>
    </xf>
    <xf numFmtId="176" fontId="22" fillId="38" borderId="34" xfId="0" applyNumberFormat="1" applyFont="1" applyFill="1" applyBorder="1" applyAlignment="1" applyProtection="1">
      <alignment horizontal="center"/>
      <protection locked="0"/>
    </xf>
    <xf numFmtId="176" fontId="22" fillId="38" borderId="11" xfId="0" applyNumberFormat="1" applyFont="1" applyFill="1" applyBorder="1" applyAlignment="1" applyProtection="1">
      <alignment horizontal="center"/>
      <protection locked="0"/>
    </xf>
    <xf numFmtId="43" fontId="22" fillId="34" borderId="33" xfId="0" applyNumberFormat="1" applyFont="1" applyFill="1" applyBorder="1" applyAlignment="1" applyProtection="1">
      <alignment horizontal="center"/>
      <protection locked="0"/>
    </xf>
    <xf numFmtId="43" fontId="22" fillId="34" borderId="34" xfId="0" applyNumberFormat="1" applyFont="1" applyFill="1" applyBorder="1" applyAlignment="1" applyProtection="1">
      <alignment horizontal="center"/>
      <protection locked="0"/>
    </xf>
    <xf numFmtId="43" fontId="22" fillId="34" borderId="11" xfId="0" applyNumberFormat="1" applyFont="1" applyFill="1" applyBorder="1" applyAlignment="1" applyProtection="1">
      <alignment horizontal="center"/>
      <protection locked="0"/>
    </xf>
    <xf numFmtId="176" fontId="22" fillId="2" borderId="51" xfId="0" applyNumberFormat="1" applyFont="1" applyFill="1" applyBorder="1" applyAlignment="1" applyProtection="1">
      <alignment horizontal="center" vertical="center"/>
      <protection locked="0"/>
    </xf>
    <xf numFmtId="176" fontId="22" fillId="2" borderId="18" xfId="0" applyNumberFormat="1" applyFont="1" applyFill="1" applyBorder="1" applyAlignment="1" applyProtection="1">
      <alignment horizontal="center" vertical="center"/>
      <protection locked="0"/>
    </xf>
    <xf numFmtId="43" fontId="22" fillId="34" borderId="47" xfId="42" applyNumberFormat="1" applyFont="1" applyFill="1" applyBorder="1" applyAlignment="1" applyProtection="1">
      <alignment horizontal="center"/>
      <protection locked="0"/>
    </xf>
    <xf numFmtId="43" fontId="22" fillId="34" borderId="35" xfId="42" applyNumberFormat="1" applyFont="1" applyFill="1" applyBorder="1" applyAlignment="1" applyProtection="1">
      <alignment horizontal="center"/>
      <protection locked="0"/>
    </xf>
    <xf numFmtId="43" fontId="22" fillId="34" borderId="38" xfId="42" applyNumberFormat="1" applyFont="1" applyFill="1" applyBorder="1" applyAlignment="1" applyProtection="1">
      <alignment horizontal="center"/>
      <protection locked="0"/>
    </xf>
    <xf numFmtId="43" fontId="22" fillId="48" borderId="33" xfId="42" applyNumberFormat="1" applyFont="1" applyFill="1" applyBorder="1" applyAlignment="1" applyProtection="1">
      <alignment horizontal="center"/>
      <protection locked="0"/>
    </xf>
    <xf numFmtId="43" fontId="22" fillId="48" borderId="34" xfId="42" applyNumberFormat="1" applyFont="1" applyFill="1" applyBorder="1" applyAlignment="1" applyProtection="1">
      <alignment horizontal="center"/>
      <protection locked="0"/>
    </xf>
    <xf numFmtId="43" fontId="22" fillId="48" borderId="11" xfId="42" applyNumberFormat="1" applyFont="1" applyFill="1" applyBorder="1" applyAlignment="1" applyProtection="1">
      <alignment horizontal="center"/>
      <protection locked="0"/>
    </xf>
    <xf numFmtId="176" fontId="41" fillId="35" borderId="110" xfId="0" applyNumberFormat="1" applyFont="1" applyFill="1" applyBorder="1" applyAlignment="1" applyProtection="1">
      <alignment horizontal="center" wrapText="1"/>
      <protection locked="0"/>
    </xf>
    <xf numFmtId="176" fontId="21" fillId="35" borderId="28" xfId="0" applyNumberFormat="1" applyFont="1" applyFill="1" applyBorder="1" applyAlignment="1" applyProtection="1">
      <alignment horizontal="center" wrapText="1"/>
      <protection locked="0"/>
    </xf>
    <xf numFmtId="176" fontId="21" fillId="35" borderId="111" xfId="0" applyNumberFormat="1" applyFont="1" applyFill="1" applyBorder="1" applyAlignment="1" applyProtection="1">
      <alignment horizontal="center" wrapText="1"/>
      <protection locked="0"/>
    </xf>
    <xf numFmtId="43" fontId="22" fillId="34" borderId="33" xfId="42" applyNumberFormat="1" applyFont="1" applyFill="1" applyBorder="1" applyAlignment="1" applyProtection="1">
      <alignment horizontal="right"/>
      <protection/>
    </xf>
    <xf numFmtId="43" fontId="22" fillId="34" borderId="11" xfId="42" applyNumberFormat="1" applyFont="1" applyFill="1" applyBorder="1" applyAlignment="1" applyProtection="1">
      <alignment horizontal="right"/>
      <protection/>
    </xf>
    <xf numFmtId="176" fontId="19" fillId="0" borderId="16" xfId="42" applyNumberFormat="1" applyFont="1" applyBorder="1" applyAlignment="1" applyProtection="1">
      <alignment horizontal="left" vertical="center" wrapText="1"/>
      <protection locked="0"/>
    </xf>
    <xf numFmtId="176" fontId="19" fillId="0" borderId="74" xfId="42" applyNumberFormat="1" applyFont="1" applyBorder="1" applyAlignment="1" applyProtection="1">
      <alignment horizontal="left" vertical="center" wrapText="1"/>
      <protection locked="0"/>
    </xf>
    <xf numFmtId="176" fontId="19" fillId="0" borderId="13" xfId="0" applyNumberFormat="1" applyFont="1" applyFill="1" applyBorder="1" applyAlignment="1" applyProtection="1">
      <alignment horizontal="left" vertical="center" wrapText="1"/>
      <protection locked="0"/>
    </xf>
    <xf numFmtId="176" fontId="19" fillId="0" borderId="19" xfId="0" applyNumberFormat="1" applyFont="1" applyFill="1" applyBorder="1" applyAlignment="1" applyProtection="1">
      <alignment horizontal="left" vertical="center" wrapText="1"/>
      <protection locked="0"/>
    </xf>
    <xf numFmtId="43" fontId="22" fillId="34" borderId="41" xfId="42" applyNumberFormat="1" applyFont="1" applyFill="1" applyBorder="1" applyAlignment="1" applyProtection="1">
      <alignment horizontal="right"/>
      <protection/>
    </xf>
    <xf numFmtId="43" fontId="22" fillId="34" borderId="26" xfId="42" applyNumberFormat="1" applyFont="1" applyFill="1" applyBorder="1" applyAlignment="1" applyProtection="1">
      <alignment horizontal="right"/>
      <protection/>
    </xf>
    <xf numFmtId="43" fontId="28" fillId="36" borderId="33" xfId="42" applyNumberFormat="1" applyFont="1" applyFill="1" applyBorder="1" applyAlignment="1" applyProtection="1">
      <alignment horizontal="right"/>
      <protection locked="0"/>
    </xf>
    <xf numFmtId="43" fontId="28" fillId="36" borderId="11" xfId="42" applyNumberFormat="1" applyFont="1" applyFill="1" applyBorder="1" applyAlignment="1" applyProtection="1">
      <alignment horizontal="right"/>
      <protection locked="0"/>
    </xf>
    <xf numFmtId="176" fontId="19" fillId="0" borderId="13" xfId="42" applyNumberFormat="1" applyFont="1" applyBorder="1" applyAlignment="1" applyProtection="1">
      <alignment horizontal="left"/>
      <protection locked="0"/>
    </xf>
    <xf numFmtId="176" fontId="19" fillId="0" borderId="19" xfId="42" applyNumberFormat="1" applyFont="1" applyBorder="1" applyAlignment="1" applyProtection="1">
      <alignment horizontal="left"/>
      <protection locked="0"/>
    </xf>
    <xf numFmtId="176" fontId="19" fillId="0" borderId="15" xfId="0" applyNumberFormat="1" applyFont="1" applyFill="1" applyBorder="1" applyAlignment="1" applyProtection="1">
      <alignment horizontal="left" vertical="center" wrapText="1"/>
      <protection locked="0"/>
    </xf>
    <xf numFmtId="176" fontId="19" fillId="0" borderId="75" xfId="0" applyNumberFormat="1" applyFont="1" applyFill="1" applyBorder="1" applyAlignment="1" applyProtection="1">
      <alignment horizontal="left" vertical="center" wrapText="1"/>
      <protection locked="0"/>
    </xf>
    <xf numFmtId="176" fontId="20" fillId="0" borderId="112" xfId="0" applyNumberFormat="1" applyFont="1" applyFill="1" applyBorder="1" applyAlignment="1" applyProtection="1">
      <alignment horizontal="center" vertical="center"/>
      <protection locked="0"/>
    </xf>
    <xf numFmtId="176" fontId="20" fillId="0" borderId="104" xfId="0" applyNumberFormat="1" applyFont="1" applyFill="1" applyBorder="1" applyAlignment="1" applyProtection="1">
      <alignment horizontal="center" vertical="center"/>
      <protection locked="0"/>
    </xf>
    <xf numFmtId="176" fontId="20" fillId="0" borderId="113" xfId="0" applyNumberFormat="1" applyFont="1" applyFill="1" applyBorder="1" applyAlignment="1" applyProtection="1">
      <alignment horizontal="center" vertical="center"/>
      <protection locked="0"/>
    </xf>
    <xf numFmtId="176" fontId="22" fillId="0" borderId="33" xfId="0" applyNumberFormat="1" applyFont="1" applyBorder="1" applyAlignment="1" applyProtection="1">
      <alignment horizontal="center" wrapText="1"/>
      <protection locked="0"/>
    </xf>
    <xf numFmtId="176" fontId="22" fillId="0" borderId="34" xfId="0" applyNumberFormat="1" applyFont="1" applyBorder="1" applyAlignment="1" applyProtection="1">
      <alignment horizontal="center" wrapText="1"/>
      <protection locked="0"/>
    </xf>
    <xf numFmtId="176" fontId="17" fillId="2" borderId="109" xfId="0" applyNumberFormat="1" applyFont="1" applyFill="1" applyBorder="1" applyAlignment="1" applyProtection="1">
      <alignment horizontal="center" vertical="center"/>
      <protection locked="0"/>
    </xf>
    <xf numFmtId="176" fontId="17" fillId="2" borderId="114" xfId="0" applyNumberFormat="1" applyFont="1" applyFill="1" applyBorder="1" applyAlignment="1" applyProtection="1">
      <alignment horizontal="center" vertical="center"/>
      <protection locked="0"/>
    </xf>
    <xf numFmtId="176" fontId="17" fillId="0" borderId="104" xfId="0" applyNumberFormat="1" applyFont="1" applyFill="1" applyBorder="1" applyAlignment="1" applyProtection="1">
      <alignment horizontal="center" vertical="center"/>
      <protection locked="0"/>
    </xf>
    <xf numFmtId="176" fontId="17" fillId="0" borderId="105" xfId="0" applyNumberFormat="1" applyFont="1" applyFill="1" applyBorder="1" applyAlignment="1" applyProtection="1">
      <alignment horizontal="center" vertical="center"/>
      <protection locked="0"/>
    </xf>
    <xf numFmtId="176" fontId="19" fillId="0" borderId="44" xfId="0" applyNumberFormat="1" applyFont="1" applyFill="1" applyBorder="1" applyAlignment="1" applyProtection="1">
      <alignment horizontal="center" vertical="center" wrapText="1"/>
      <protection locked="0"/>
    </xf>
    <xf numFmtId="176" fontId="19" fillId="0" borderId="18" xfId="0" applyNumberFormat="1" applyFont="1" applyFill="1" applyBorder="1" applyAlignment="1" applyProtection="1">
      <alignment horizontal="center" vertical="center" wrapText="1"/>
      <protection locked="0"/>
    </xf>
    <xf numFmtId="43" fontId="26" fillId="0" borderId="37" xfId="42" applyNumberFormat="1" applyFont="1" applyBorder="1" applyAlignment="1" applyProtection="1">
      <alignment horizontal="right"/>
      <protection locked="0"/>
    </xf>
    <xf numFmtId="43" fontId="26" fillId="0" borderId="16" xfId="42" applyNumberFormat="1" applyFont="1" applyBorder="1" applyAlignment="1" applyProtection="1">
      <alignment horizontal="right"/>
      <protection locked="0"/>
    </xf>
    <xf numFmtId="176" fontId="18" fillId="0" borderId="0" xfId="0" applyNumberFormat="1" applyFont="1" applyFill="1" applyBorder="1" applyAlignment="1" applyProtection="1">
      <alignment horizontal="center"/>
      <protection locked="0"/>
    </xf>
    <xf numFmtId="43" fontId="22" fillId="33" borderId="33" xfId="0" applyNumberFormat="1" applyFont="1" applyFill="1" applyBorder="1" applyAlignment="1" applyProtection="1">
      <alignment horizontal="center"/>
      <protection locked="0"/>
    </xf>
    <xf numFmtId="43" fontId="22" fillId="33" borderId="34" xfId="0" applyNumberFormat="1" applyFont="1" applyFill="1" applyBorder="1" applyAlignment="1" applyProtection="1">
      <alignment horizontal="center"/>
      <protection locked="0"/>
    </xf>
    <xf numFmtId="43" fontId="22" fillId="33" borderId="11" xfId="0" applyNumberFormat="1" applyFont="1" applyFill="1" applyBorder="1" applyAlignment="1" applyProtection="1">
      <alignment horizontal="center"/>
      <protection locked="0"/>
    </xf>
    <xf numFmtId="43" fontId="26" fillId="0" borderId="59" xfId="42" applyNumberFormat="1" applyFont="1" applyBorder="1" applyAlignment="1" applyProtection="1">
      <alignment horizontal="right"/>
      <protection locked="0"/>
    </xf>
    <xf numFmtId="43" fontId="26" fillId="0" borderId="17" xfId="42" applyNumberFormat="1" applyFont="1" applyBorder="1" applyAlignment="1" applyProtection="1">
      <alignment horizontal="right"/>
      <protection locked="0"/>
    </xf>
    <xf numFmtId="43" fontId="24" fillId="0" borderId="110" xfId="44" applyNumberFormat="1" applyFont="1" applyFill="1" applyBorder="1" applyAlignment="1" applyProtection="1">
      <alignment horizontal="center" vertical="center"/>
      <protection locked="0"/>
    </xf>
    <xf numFmtId="43" fontId="24" fillId="0" borderId="28" xfId="44" applyNumberFormat="1" applyFont="1" applyFill="1" applyBorder="1" applyAlignment="1" applyProtection="1">
      <alignment horizontal="center" vertical="center"/>
      <protection locked="0"/>
    </xf>
    <xf numFmtId="176" fontId="22" fillId="0" borderId="15" xfId="0" applyNumberFormat="1" applyFont="1" applyBorder="1" applyAlignment="1" applyProtection="1">
      <alignment horizontal="center" wrapText="1"/>
      <protection locked="0"/>
    </xf>
    <xf numFmtId="176" fontId="22" fillId="0" borderId="73" xfId="0" applyNumberFormat="1" applyFont="1" applyBorder="1" applyAlignment="1" applyProtection="1">
      <alignment horizontal="center" wrapText="1"/>
      <protection locked="0"/>
    </xf>
    <xf numFmtId="43" fontId="26" fillId="0" borderId="16" xfId="42" applyNumberFormat="1" applyFont="1" applyFill="1" applyBorder="1" applyAlignment="1" applyProtection="1">
      <alignment horizontal="right"/>
      <protection/>
    </xf>
    <xf numFmtId="43" fontId="22" fillId="38" borderId="33" xfId="42" applyFont="1" applyFill="1" applyBorder="1" applyAlignment="1" applyProtection="1">
      <alignment horizontal="center"/>
      <protection/>
    </xf>
    <xf numFmtId="43" fontId="22" fillId="38" borderId="11" xfId="42" applyFont="1" applyFill="1" applyBorder="1" applyAlignment="1" applyProtection="1">
      <alignment horizontal="center"/>
      <protection/>
    </xf>
    <xf numFmtId="43" fontId="22" fillId="33" borderId="41" xfId="0" applyNumberFormat="1" applyFont="1" applyFill="1" applyBorder="1" applyAlignment="1" applyProtection="1">
      <alignment horizontal="center"/>
      <protection locked="0"/>
    </xf>
    <xf numFmtId="43" fontId="22" fillId="33" borderId="57" xfId="0" applyNumberFormat="1" applyFont="1" applyFill="1" applyBorder="1" applyAlignment="1" applyProtection="1">
      <alignment horizontal="center"/>
      <protection locked="0"/>
    </xf>
    <xf numFmtId="176" fontId="24" fillId="38" borderId="36" xfId="42" applyNumberFormat="1" applyFont="1" applyFill="1" applyBorder="1" applyAlignment="1" applyProtection="1">
      <alignment horizontal="center" vertical="center" shrinkToFit="1"/>
      <protection locked="0"/>
    </xf>
    <xf numFmtId="176" fontId="24" fillId="38" borderId="0" xfId="42" applyNumberFormat="1" applyFont="1" applyFill="1" applyBorder="1" applyAlignment="1" applyProtection="1">
      <alignment horizontal="center" vertical="center" shrinkToFit="1"/>
      <protection locked="0"/>
    </xf>
    <xf numFmtId="43" fontId="24" fillId="34" borderId="115" xfId="44" applyNumberFormat="1" applyFont="1" applyFill="1" applyBorder="1" applyAlignment="1" applyProtection="1">
      <alignment horizontal="right" vertical="center"/>
      <protection locked="0"/>
    </xf>
    <xf numFmtId="43" fontId="24" fillId="34" borderId="116" xfId="44" applyNumberFormat="1" applyFont="1" applyFill="1" applyBorder="1" applyAlignment="1" applyProtection="1">
      <alignment horizontal="right" vertical="center"/>
      <protection locked="0"/>
    </xf>
    <xf numFmtId="43" fontId="24" fillId="34" borderId="117" xfId="44" applyNumberFormat="1" applyFont="1" applyFill="1" applyBorder="1" applyAlignment="1" applyProtection="1">
      <alignment horizontal="right" vertical="center"/>
      <protection locked="0"/>
    </xf>
    <xf numFmtId="43" fontId="22" fillId="33" borderId="41" xfId="44" applyNumberFormat="1" applyFont="1" applyFill="1" applyBorder="1" applyAlignment="1" applyProtection="1">
      <alignment horizontal="center"/>
      <protection locked="0"/>
    </xf>
    <xf numFmtId="43" fontId="22" fillId="33" borderId="26" xfId="44" applyNumberFormat="1" applyFont="1" applyFill="1" applyBorder="1" applyAlignment="1" applyProtection="1">
      <alignment horizontal="center"/>
      <protection locked="0"/>
    </xf>
    <xf numFmtId="176" fontId="22" fillId="0" borderId="99" xfId="42" applyNumberFormat="1" applyFont="1" applyFill="1" applyBorder="1" applyAlignment="1" applyProtection="1">
      <alignment horizontal="left"/>
      <protection locked="0"/>
    </xf>
    <xf numFmtId="176" fontId="22" fillId="0" borderId="81" xfId="42" applyNumberFormat="1" applyFont="1" applyFill="1" applyBorder="1" applyAlignment="1" applyProtection="1">
      <alignment horizontal="left"/>
      <protection locked="0"/>
    </xf>
    <xf numFmtId="43" fontId="22" fillId="38" borderId="33" xfId="42" applyNumberFormat="1" applyFont="1" applyFill="1" applyBorder="1" applyAlignment="1" applyProtection="1">
      <alignment horizontal="center"/>
      <protection locked="0"/>
    </xf>
    <xf numFmtId="43" fontId="22" fillId="38" borderId="34" xfId="42" applyNumberFormat="1" applyFont="1" applyFill="1" applyBorder="1" applyAlignment="1" applyProtection="1">
      <alignment horizontal="center"/>
      <protection locked="0"/>
    </xf>
    <xf numFmtId="43" fontId="22" fillId="38" borderId="11" xfId="42" applyNumberFormat="1" applyFont="1" applyFill="1" applyBorder="1" applyAlignment="1" applyProtection="1">
      <alignment horizontal="center"/>
      <protection locked="0"/>
    </xf>
    <xf numFmtId="176" fontId="22" fillId="0" borderId="81" xfId="42" applyNumberFormat="1" applyFont="1" applyFill="1" applyBorder="1" applyAlignment="1" applyProtection="1">
      <alignment horizontal="right"/>
      <protection locked="0"/>
    </xf>
    <xf numFmtId="176" fontId="22" fillId="0" borderId="100" xfId="42" applyNumberFormat="1" applyFont="1" applyFill="1" applyBorder="1" applyAlignment="1" applyProtection="1">
      <alignment horizontal="right"/>
      <protection locked="0"/>
    </xf>
    <xf numFmtId="176" fontId="22" fillId="0" borderId="47" xfId="42" applyNumberFormat="1" applyFont="1" applyFill="1" applyBorder="1" applyAlignment="1" applyProtection="1">
      <alignment horizontal="left" vertical="center"/>
      <protection locked="0"/>
    </xf>
    <xf numFmtId="176" fontId="22" fillId="0" borderId="35" xfId="42" applyNumberFormat="1" applyFont="1" applyFill="1" applyBorder="1" applyAlignment="1" applyProtection="1">
      <alignment horizontal="left" vertical="center"/>
      <protection locked="0"/>
    </xf>
    <xf numFmtId="43" fontId="19" fillId="0" borderId="15" xfId="42" applyFont="1" applyFill="1" applyBorder="1" applyAlignment="1" applyProtection="1">
      <alignment/>
      <protection locked="0"/>
    </xf>
    <xf numFmtId="43" fontId="19" fillId="0" borderId="75" xfId="42" applyFont="1" applyFill="1" applyBorder="1" applyAlignment="1" applyProtection="1">
      <alignment/>
      <protection locked="0"/>
    </xf>
    <xf numFmtId="43" fontId="22" fillId="34" borderId="47" xfId="42" applyNumberFormat="1" applyFont="1" applyFill="1" applyBorder="1" applyAlignment="1" applyProtection="1">
      <alignment horizontal="right"/>
      <protection/>
    </xf>
    <xf numFmtId="43" fontId="22" fillId="34" borderId="38" xfId="42" applyNumberFormat="1" applyFont="1" applyFill="1" applyBorder="1" applyAlignment="1" applyProtection="1">
      <alignment horizontal="right"/>
      <protection/>
    </xf>
    <xf numFmtId="176" fontId="22" fillId="38" borderId="64" xfId="42" applyNumberFormat="1" applyFont="1" applyFill="1" applyBorder="1" applyAlignment="1" applyProtection="1">
      <alignment horizontal="center"/>
      <protection locked="0"/>
    </xf>
    <xf numFmtId="176" fontId="22" fillId="38" borderId="102" xfId="42" applyNumberFormat="1" applyFont="1" applyFill="1" applyBorder="1" applyAlignment="1" applyProtection="1">
      <alignment horizontal="center"/>
      <protection locked="0"/>
    </xf>
    <xf numFmtId="176" fontId="22" fillId="38" borderId="62" xfId="42" applyNumberFormat="1" applyFont="1" applyFill="1" applyBorder="1" applyAlignment="1" applyProtection="1">
      <alignment horizontal="center"/>
      <protection locked="0"/>
    </xf>
    <xf numFmtId="43" fontId="22" fillId="38" borderId="33" xfId="44" applyNumberFormat="1" applyFont="1" applyFill="1" applyBorder="1" applyAlignment="1" applyProtection="1">
      <alignment horizontal="right"/>
      <protection/>
    </xf>
    <xf numFmtId="43" fontId="22" fillId="38" borderId="11" xfId="44" applyNumberFormat="1" applyFont="1" applyFill="1" applyBorder="1" applyAlignment="1" applyProtection="1">
      <alignment horizontal="right"/>
      <protection/>
    </xf>
    <xf numFmtId="43" fontId="22" fillId="48" borderId="33" xfId="42" applyNumberFormat="1" applyFont="1" applyFill="1" applyBorder="1" applyAlignment="1" applyProtection="1">
      <alignment horizontal="right"/>
      <protection/>
    </xf>
    <xf numFmtId="43" fontId="22" fillId="48" borderId="11" xfId="42" applyNumberFormat="1" applyFont="1" applyFill="1" applyBorder="1" applyAlignment="1" applyProtection="1">
      <alignment horizontal="right"/>
      <protection/>
    </xf>
    <xf numFmtId="176" fontId="74" fillId="0" borderId="36" xfId="0" applyNumberFormat="1" applyFont="1" applyBorder="1" applyAlignment="1" applyProtection="1">
      <alignment horizontal="center" wrapText="1"/>
      <protection locked="0"/>
    </xf>
    <xf numFmtId="176" fontId="74" fillId="0" borderId="0" xfId="0" applyNumberFormat="1" applyFont="1" applyBorder="1" applyAlignment="1" applyProtection="1">
      <alignment horizontal="center" wrapText="1"/>
      <protection locked="0"/>
    </xf>
    <xf numFmtId="176" fontId="74" fillId="0" borderId="93" xfId="0" applyNumberFormat="1" applyFont="1" applyBorder="1" applyAlignment="1" applyProtection="1">
      <alignment horizontal="center" wrapText="1"/>
      <protection locked="0"/>
    </xf>
    <xf numFmtId="176" fontId="74" fillId="0" borderId="47" xfId="0" applyNumberFormat="1" applyFont="1" applyBorder="1" applyAlignment="1" applyProtection="1">
      <alignment horizontal="center" wrapText="1"/>
      <protection locked="0"/>
    </xf>
    <xf numFmtId="176" fontId="74" fillId="0" borderId="35" xfId="0" applyNumberFormat="1" applyFont="1" applyBorder="1" applyAlignment="1" applyProtection="1">
      <alignment horizontal="center" wrapText="1"/>
      <protection locked="0"/>
    </xf>
    <xf numFmtId="176" fontId="74" fillId="0" borderId="118" xfId="0" applyNumberFormat="1" applyFont="1" applyBorder="1" applyAlignment="1" applyProtection="1">
      <alignment horizontal="center" wrapText="1"/>
      <protection locked="0"/>
    </xf>
    <xf numFmtId="176" fontId="74" fillId="0" borderId="119" xfId="0" applyNumberFormat="1" applyFont="1" applyBorder="1" applyAlignment="1" applyProtection="1">
      <alignment horizontal="center" wrapText="1"/>
      <protection locked="0"/>
    </xf>
    <xf numFmtId="176" fontId="74" fillId="0" borderId="120" xfId="0" applyNumberFormat="1" applyFont="1" applyBorder="1" applyAlignment="1" applyProtection="1">
      <alignment horizontal="center" wrapText="1"/>
      <protection locked="0"/>
    </xf>
    <xf numFmtId="43" fontId="19" fillId="0" borderId="48" xfId="42" applyFont="1" applyBorder="1" applyAlignment="1" applyProtection="1">
      <alignment/>
      <protection locked="0"/>
    </xf>
    <xf numFmtId="43" fontId="19" fillId="0" borderId="94" xfId="42" applyFont="1" applyBorder="1" applyAlignment="1" applyProtection="1">
      <alignment/>
      <protection locked="0"/>
    </xf>
    <xf numFmtId="43" fontId="19" fillId="0" borderId="15" xfId="42" applyFont="1" applyBorder="1" applyAlignment="1" applyProtection="1">
      <alignment/>
      <protection/>
    </xf>
    <xf numFmtId="43" fontId="19" fillId="0" borderId="75" xfId="42" applyFont="1" applyBorder="1" applyAlignment="1" applyProtection="1">
      <alignment/>
      <protection/>
    </xf>
    <xf numFmtId="176" fontId="74" fillId="0" borderId="90" xfId="0" applyNumberFormat="1" applyFont="1" applyBorder="1" applyAlignment="1" applyProtection="1">
      <alignment horizontal="center" wrapText="1"/>
      <protection locked="0"/>
    </xf>
    <xf numFmtId="176" fontId="74" fillId="0" borderId="80" xfId="0" applyNumberFormat="1" applyFont="1" applyBorder="1" applyAlignment="1" applyProtection="1">
      <alignment horizontal="center" wrapText="1"/>
      <protection locked="0"/>
    </xf>
    <xf numFmtId="176" fontId="74" fillId="0" borderId="32" xfId="0" applyNumberFormat="1" applyFont="1" applyBorder="1" applyAlignment="1" applyProtection="1">
      <alignment horizontal="center" wrapText="1"/>
      <protection locked="0"/>
    </xf>
    <xf numFmtId="176" fontId="74" fillId="0" borderId="38" xfId="0" applyNumberFormat="1" applyFont="1" applyBorder="1" applyAlignment="1" applyProtection="1">
      <alignment horizontal="center" wrapText="1"/>
      <protection locked="0"/>
    </xf>
    <xf numFmtId="176" fontId="19" fillId="0" borderId="14" xfId="0" applyNumberFormat="1" applyFont="1" applyBorder="1" applyAlignment="1" applyProtection="1">
      <alignment wrapText="1"/>
      <protection locked="0"/>
    </xf>
    <xf numFmtId="176" fontId="19" fillId="0" borderId="108" xfId="0" applyNumberFormat="1" applyFont="1" applyBorder="1" applyAlignment="1" applyProtection="1">
      <alignment wrapText="1"/>
      <protection locked="0"/>
    </xf>
    <xf numFmtId="176" fontId="19" fillId="0" borderId="73" xfId="0" applyNumberFormat="1" applyFont="1" applyBorder="1" applyAlignment="1" applyProtection="1">
      <alignment wrapText="1"/>
      <protection locked="0"/>
    </xf>
    <xf numFmtId="176" fontId="19" fillId="0" borderId="44" xfId="0" applyNumberFormat="1" applyFont="1" applyBorder="1" applyAlignment="1" applyProtection="1">
      <alignment/>
      <protection locked="0"/>
    </xf>
    <xf numFmtId="176" fontId="19" fillId="0" borderId="51" xfId="0" applyNumberFormat="1" applyFont="1" applyBorder="1" applyAlignment="1" applyProtection="1">
      <alignment/>
      <protection locked="0"/>
    </xf>
    <xf numFmtId="176" fontId="19" fillId="0" borderId="18" xfId="0" applyNumberFormat="1" applyFont="1" applyBorder="1" applyAlignment="1" applyProtection="1">
      <alignment/>
      <protection locked="0"/>
    </xf>
    <xf numFmtId="176" fontId="24" fillId="0" borderId="65" xfId="0" applyNumberFormat="1" applyFont="1" applyBorder="1" applyAlignment="1" applyProtection="1">
      <alignment horizontal="right" wrapText="1"/>
      <protection locked="0"/>
    </xf>
    <xf numFmtId="176" fontId="24" fillId="0" borderId="121" xfId="0" applyNumberFormat="1" applyFont="1" applyBorder="1" applyAlignment="1" applyProtection="1">
      <alignment horizontal="right" wrapText="1"/>
      <protection locked="0"/>
    </xf>
    <xf numFmtId="176" fontId="24" fillId="0" borderId="122" xfId="0" applyNumberFormat="1" applyFont="1" applyBorder="1" applyAlignment="1" applyProtection="1">
      <alignment horizontal="right" wrapText="1"/>
      <protection locked="0"/>
    </xf>
    <xf numFmtId="43" fontId="24" fillId="0" borderId="80" xfId="42" applyFont="1" applyBorder="1" applyAlignment="1" applyProtection="1">
      <alignment/>
      <protection/>
    </xf>
    <xf numFmtId="43" fontId="24" fillId="0" borderId="118" xfId="42" applyFont="1" applyBorder="1" applyAlignment="1" applyProtection="1">
      <alignment/>
      <protection/>
    </xf>
    <xf numFmtId="43" fontId="24" fillId="0" borderId="70" xfId="42" applyFont="1" applyBorder="1" applyAlignment="1" applyProtection="1">
      <alignment/>
      <protection/>
    </xf>
    <xf numFmtId="43" fontId="24" fillId="0" borderId="12" xfId="42" applyFont="1" applyBorder="1" applyAlignment="1" applyProtection="1">
      <alignment/>
      <protection/>
    </xf>
    <xf numFmtId="176" fontId="21" fillId="38" borderId="33" xfId="0" applyNumberFormat="1" applyFont="1" applyFill="1" applyBorder="1" applyAlignment="1" applyProtection="1">
      <alignment horizontal="center" vertical="center"/>
      <protection locked="0"/>
    </xf>
    <xf numFmtId="176" fontId="21" fillId="38" borderId="34" xfId="0" applyNumberFormat="1" applyFont="1" applyFill="1" applyBorder="1" applyAlignment="1" applyProtection="1">
      <alignment horizontal="center" vertical="center"/>
      <protection locked="0"/>
    </xf>
    <xf numFmtId="176" fontId="21" fillId="38" borderId="11" xfId="0" applyNumberFormat="1" applyFont="1" applyFill="1" applyBorder="1" applyAlignment="1" applyProtection="1">
      <alignment horizontal="center" vertical="center"/>
      <protection locked="0"/>
    </xf>
    <xf numFmtId="43" fontId="19" fillId="0" borderId="15" xfId="42" applyFont="1" applyBorder="1" applyAlignment="1" applyProtection="1">
      <alignment/>
      <protection locked="0"/>
    </xf>
    <xf numFmtId="43" fontId="19" fillId="0" borderId="73" xfId="42" applyFont="1" applyBorder="1" applyAlignment="1" applyProtection="1">
      <alignment/>
      <protection locked="0"/>
    </xf>
    <xf numFmtId="43" fontId="19" fillId="0" borderId="48" xfId="42" applyFont="1" applyBorder="1" applyAlignment="1" applyProtection="1">
      <alignment/>
      <protection/>
    </xf>
    <xf numFmtId="43" fontId="19" fillId="0" borderId="100" xfId="42" applyFont="1" applyBorder="1" applyAlignment="1" applyProtection="1">
      <alignment/>
      <protection/>
    </xf>
    <xf numFmtId="176" fontId="19" fillId="0" borderId="44" xfId="0" applyNumberFormat="1" applyFont="1" applyBorder="1" applyAlignment="1" applyProtection="1">
      <alignment horizontal="left" vertical="center" wrapText="1"/>
      <protection locked="0"/>
    </xf>
    <xf numFmtId="176" fontId="19" fillId="0" borderId="51" xfId="0" applyNumberFormat="1" applyFont="1" applyBorder="1" applyAlignment="1" applyProtection="1">
      <alignment horizontal="left" vertical="center" wrapText="1"/>
      <protection locked="0"/>
    </xf>
    <xf numFmtId="176" fontId="19" fillId="0" borderId="18" xfId="0" applyNumberFormat="1" applyFont="1" applyBorder="1" applyAlignment="1" applyProtection="1">
      <alignment horizontal="left" vertical="center" wrapText="1"/>
      <protection locked="0"/>
    </xf>
    <xf numFmtId="176" fontId="19" fillId="0" borderId="36" xfId="0" applyNumberFormat="1" applyFont="1" applyBorder="1" applyAlignment="1" applyProtection="1">
      <alignment horizontal="left" vertical="center" wrapText="1"/>
      <protection locked="0"/>
    </xf>
    <xf numFmtId="176" fontId="19" fillId="0" borderId="0" xfId="0" applyNumberFormat="1" applyFont="1" applyBorder="1" applyAlignment="1" applyProtection="1">
      <alignment horizontal="left" vertical="center" wrapText="1"/>
      <protection locked="0"/>
    </xf>
    <xf numFmtId="176" fontId="19" fillId="0" borderId="32" xfId="0" applyNumberFormat="1" applyFont="1" applyBorder="1" applyAlignment="1" applyProtection="1">
      <alignment horizontal="left" vertical="center" wrapText="1"/>
      <protection locked="0"/>
    </xf>
    <xf numFmtId="176" fontId="19" fillId="0" borderId="47" xfId="0" applyNumberFormat="1" applyFont="1" applyBorder="1" applyAlignment="1" applyProtection="1">
      <alignment horizontal="left" vertical="center" wrapText="1"/>
      <protection locked="0"/>
    </xf>
    <xf numFmtId="176" fontId="19" fillId="0" borderId="35" xfId="0" applyNumberFormat="1" applyFont="1" applyBorder="1" applyAlignment="1" applyProtection="1">
      <alignment horizontal="left" vertical="center" wrapText="1"/>
      <protection locked="0"/>
    </xf>
    <xf numFmtId="176" fontId="19" fillId="0" borderId="38" xfId="0" applyNumberFormat="1" applyFont="1" applyBorder="1" applyAlignment="1" applyProtection="1">
      <alignment horizontal="left" vertical="center" wrapText="1"/>
      <protection locked="0"/>
    </xf>
    <xf numFmtId="1" fontId="45" fillId="0" borderId="29" xfId="0" applyNumberFormat="1" applyFont="1" applyBorder="1" applyAlignment="1" applyProtection="1">
      <alignment horizontal="center"/>
      <protection locked="0"/>
    </xf>
    <xf numFmtId="1" fontId="45" fillId="0" borderId="123" xfId="0" applyNumberFormat="1" applyFont="1" applyBorder="1" applyAlignment="1" applyProtection="1">
      <alignment horizontal="center"/>
      <protection locked="0"/>
    </xf>
    <xf numFmtId="43" fontId="92" fillId="0" borderId="45" xfId="42" applyFont="1" applyBorder="1" applyAlignment="1" applyProtection="1">
      <alignment horizontal="center"/>
      <protection/>
    </xf>
    <xf numFmtId="43" fontId="92" fillId="0" borderId="46" xfId="42" applyFont="1" applyBorder="1" applyAlignment="1" applyProtection="1">
      <alignment horizontal="center"/>
      <protection/>
    </xf>
    <xf numFmtId="176" fontId="19" fillId="0" borderId="64" xfId="0" applyNumberFormat="1" applyFont="1" applyBorder="1" applyAlignment="1" applyProtection="1">
      <alignment wrapText="1"/>
      <protection locked="0"/>
    </xf>
    <xf numFmtId="176" fontId="19" fillId="0" borderId="102" xfId="0" applyNumberFormat="1" applyFont="1" applyBorder="1" applyAlignment="1" applyProtection="1">
      <alignment wrapText="1"/>
      <protection locked="0"/>
    </xf>
    <xf numFmtId="176" fontId="19" fillId="0" borderId="124" xfId="0" applyNumberFormat="1" applyFont="1" applyBorder="1" applyAlignment="1" applyProtection="1">
      <alignment wrapText="1"/>
      <protection locked="0"/>
    </xf>
    <xf numFmtId="43" fontId="19" fillId="0" borderId="66" xfId="42" applyFont="1" applyBorder="1" applyAlignment="1" applyProtection="1">
      <alignment/>
      <protection locked="0"/>
    </xf>
    <xf numFmtId="43" fontId="19" fillId="0" borderId="124" xfId="42" applyFont="1" applyBorder="1" applyAlignment="1" applyProtection="1">
      <alignment/>
      <protection locked="0"/>
    </xf>
    <xf numFmtId="43" fontId="19" fillId="0" borderId="66" xfId="42" applyFont="1" applyBorder="1" applyAlignment="1" applyProtection="1">
      <alignment/>
      <protection/>
    </xf>
    <xf numFmtId="43" fontId="19" fillId="0" borderId="62" xfId="42" applyFont="1" applyBorder="1" applyAlignment="1" applyProtection="1">
      <alignment/>
      <protection/>
    </xf>
    <xf numFmtId="176" fontId="24" fillId="0" borderId="110" xfId="44" applyNumberFormat="1" applyFont="1" applyFill="1" applyBorder="1" applyAlignment="1" applyProtection="1">
      <alignment horizontal="center" vertical="center"/>
      <protection locked="0"/>
    </xf>
    <xf numFmtId="176" fontId="24" fillId="0" borderId="28" xfId="44" applyNumberFormat="1" applyFont="1" applyFill="1" applyBorder="1" applyAlignment="1" applyProtection="1">
      <alignment horizontal="center" vertical="center"/>
      <protection locked="0"/>
    </xf>
    <xf numFmtId="43" fontId="28" fillId="0" borderId="17" xfId="42" applyFont="1" applyBorder="1" applyAlignment="1" applyProtection="1">
      <alignment horizontal="center" vertical="center"/>
      <protection locked="0"/>
    </xf>
    <xf numFmtId="39" fontId="26" fillId="0" borderId="50" xfId="42" applyNumberFormat="1" applyFont="1" applyBorder="1" applyAlignment="1" applyProtection="1">
      <alignment horizontal="right"/>
      <protection locked="0"/>
    </xf>
    <xf numFmtId="39" fontId="26" fillId="0" borderId="13" xfId="42" applyNumberFormat="1" applyFont="1" applyBorder="1" applyAlignment="1" applyProtection="1">
      <alignment horizontal="right"/>
      <protection locked="0"/>
    </xf>
    <xf numFmtId="39" fontId="26" fillId="0" borderId="14" xfId="42" applyNumberFormat="1" applyFont="1" applyBorder="1" applyAlignment="1" applyProtection="1">
      <alignment horizontal="right"/>
      <protection locked="0"/>
    </xf>
    <xf numFmtId="39" fontId="26" fillId="0" borderId="108" xfId="42" applyNumberFormat="1" applyFont="1" applyBorder="1" applyAlignment="1" applyProtection="1">
      <alignment horizontal="right"/>
      <protection locked="0"/>
    </xf>
    <xf numFmtId="39" fontId="26" fillId="0" borderId="73" xfId="42" applyNumberFormat="1" applyFont="1" applyBorder="1" applyAlignment="1" applyProtection="1">
      <alignment horizontal="right"/>
      <protection locked="0"/>
    </xf>
    <xf numFmtId="39" fontId="24" fillId="34" borderId="106" xfId="42" applyNumberFormat="1" applyFont="1" applyFill="1" applyBorder="1" applyAlignment="1" applyProtection="1">
      <alignment horizontal="right" vertical="center"/>
      <protection/>
    </xf>
    <xf numFmtId="39" fontId="24" fillId="34" borderId="107" xfId="42" applyNumberFormat="1" applyFont="1" applyFill="1" applyBorder="1" applyAlignment="1" applyProtection="1">
      <alignment horizontal="right" vertical="center"/>
      <protection/>
    </xf>
    <xf numFmtId="39" fontId="22" fillId="33" borderId="33" xfId="0" applyNumberFormat="1" applyFont="1" applyFill="1" applyBorder="1" applyAlignment="1" applyProtection="1">
      <alignment horizontal="center"/>
      <protection locked="0"/>
    </xf>
    <xf numFmtId="39" fontId="22" fillId="33" borderId="34" xfId="0" applyNumberFormat="1" applyFont="1" applyFill="1" applyBorder="1" applyAlignment="1" applyProtection="1">
      <alignment horizontal="center"/>
      <protection locked="0"/>
    </xf>
    <xf numFmtId="39" fontId="22" fillId="33" borderId="11" xfId="0" applyNumberFormat="1" applyFont="1" applyFill="1" applyBorder="1" applyAlignment="1" applyProtection="1">
      <alignment horizontal="center"/>
      <protection locked="0"/>
    </xf>
    <xf numFmtId="176" fontId="8" fillId="0" borderId="0" xfId="0"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39" fontId="26" fillId="0" borderId="59" xfId="42" applyNumberFormat="1" applyFont="1" applyBorder="1" applyAlignment="1" applyProtection="1">
      <alignment horizontal="right"/>
      <protection locked="0"/>
    </xf>
    <xf numFmtId="39" fontId="26" fillId="0" borderId="17" xfId="42" applyNumberFormat="1" applyFont="1" applyBorder="1" applyAlignment="1" applyProtection="1">
      <alignment horizontal="right"/>
      <protection locked="0"/>
    </xf>
    <xf numFmtId="39" fontId="26" fillId="0" borderId="37" xfId="42" applyNumberFormat="1" applyFont="1" applyBorder="1" applyAlignment="1" applyProtection="1">
      <alignment horizontal="right"/>
      <protection locked="0"/>
    </xf>
    <xf numFmtId="39" fontId="26" fillId="0" borderId="16" xfId="42" applyNumberFormat="1" applyFont="1" applyBorder="1" applyAlignment="1" applyProtection="1">
      <alignment horizontal="right"/>
      <protection locked="0"/>
    </xf>
    <xf numFmtId="39" fontId="22" fillId="48" borderId="33" xfId="42" applyNumberFormat="1" applyFont="1" applyFill="1" applyBorder="1" applyAlignment="1" applyProtection="1">
      <alignment horizontal="center"/>
      <protection locked="0"/>
    </xf>
    <xf numFmtId="39" fontId="22" fillId="48" borderId="34" xfId="42" applyNumberFormat="1" applyFont="1" applyFill="1" applyBorder="1" applyAlignment="1" applyProtection="1">
      <alignment horizontal="center"/>
      <protection locked="0"/>
    </xf>
    <xf numFmtId="39" fontId="22" fillId="48" borderId="11" xfId="42" applyNumberFormat="1" applyFont="1" applyFill="1" applyBorder="1" applyAlignment="1" applyProtection="1">
      <alignment horizontal="center"/>
      <protection locked="0"/>
    </xf>
    <xf numFmtId="39" fontId="22" fillId="34" borderId="33" xfId="0" applyNumberFormat="1" applyFont="1" applyFill="1" applyBorder="1" applyAlignment="1" applyProtection="1">
      <alignment horizontal="center"/>
      <protection locked="0"/>
    </xf>
    <xf numFmtId="39" fontId="22" fillId="34" borderId="34" xfId="0" applyNumberFormat="1" applyFont="1" applyFill="1" applyBorder="1" applyAlignment="1" applyProtection="1">
      <alignment horizontal="center"/>
      <protection locked="0"/>
    </xf>
    <xf numFmtId="39" fontId="22" fillId="34" borderId="11" xfId="0" applyNumberFormat="1" applyFont="1" applyFill="1" applyBorder="1" applyAlignment="1" applyProtection="1">
      <alignment horizontal="center"/>
      <protection locked="0"/>
    </xf>
    <xf numFmtId="176" fontId="24" fillId="34" borderId="115" xfId="44" applyNumberFormat="1" applyFont="1" applyFill="1" applyBorder="1" applyAlignment="1" applyProtection="1">
      <alignment horizontal="right" vertical="center"/>
      <protection locked="0"/>
    </xf>
    <xf numFmtId="176" fontId="24" fillId="34" borderId="116" xfId="44" applyNumberFormat="1" applyFont="1" applyFill="1" applyBorder="1" applyAlignment="1" applyProtection="1">
      <alignment horizontal="right" vertical="center"/>
      <protection locked="0"/>
    </xf>
    <xf numFmtId="176" fontId="24" fillId="34" borderId="117" xfId="44" applyNumberFormat="1" applyFont="1" applyFill="1" applyBorder="1" applyAlignment="1" applyProtection="1">
      <alignment horizontal="right" vertical="center"/>
      <protection locked="0"/>
    </xf>
    <xf numFmtId="43" fontId="22" fillId="34" borderId="33" xfId="42" applyNumberFormat="1" applyFont="1" applyFill="1" applyBorder="1" applyAlignment="1" applyProtection="1">
      <alignment horizontal="right"/>
      <protection locked="0"/>
    </xf>
    <xf numFmtId="43" fontId="22" fillId="34" borderId="11" xfId="42" applyNumberFormat="1" applyFont="1" applyFill="1" applyBorder="1" applyAlignment="1" applyProtection="1">
      <alignment horizontal="right"/>
      <protection locked="0"/>
    </xf>
    <xf numFmtId="43" fontId="22" fillId="34" borderId="41" xfId="42" applyNumberFormat="1" applyFont="1" applyFill="1" applyBorder="1" applyAlignment="1" applyProtection="1">
      <alignment horizontal="right"/>
      <protection locked="0"/>
    </xf>
    <xf numFmtId="43" fontId="22" fillId="34" borderId="26" xfId="42" applyNumberFormat="1" applyFont="1" applyFill="1" applyBorder="1" applyAlignment="1" applyProtection="1">
      <alignment horizontal="right"/>
      <protection locked="0"/>
    </xf>
    <xf numFmtId="43" fontId="28" fillId="0" borderId="70" xfId="42" applyFont="1" applyBorder="1" applyAlignment="1" applyProtection="1">
      <alignment vertical="center"/>
      <protection locked="0"/>
    </xf>
    <xf numFmtId="43" fontId="28" fillId="0" borderId="12" xfId="42" applyFont="1" applyBorder="1" applyAlignment="1" applyProtection="1">
      <alignment vertical="center"/>
      <protection locked="0"/>
    </xf>
    <xf numFmtId="39" fontId="22" fillId="38" borderId="33" xfId="42" applyNumberFormat="1" applyFont="1" applyFill="1" applyBorder="1" applyAlignment="1" applyProtection="1">
      <alignment horizontal="center"/>
      <protection locked="0"/>
    </xf>
    <xf numFmtId="39" fontId="22" fillId="38" borderId="34" xfId="42" applyNumberFormat="1" applyFont="1" applyFill="1" applyBorder="1" applyAlignment="1" applyProtection="1">
      <alignment horizontal="center"/>
      <protection locked="0"/>
    </xf>
    <xf numFmtId="39" fontId="22" fillId="38" borderId="11" xfId="42" applyNumberFormat="1" applyFont="1" applyFill="1" applyBorder="1" applyAlignment="1" applyProtection="1">
      <alignment horizontal="center"/>
      <protection locked="0"/>
    </xf>
    <xf numFmtId="39" fontId="24" fillId="34" borderId="101" xfId="42" applyNumberFormat="1" applyFont="1" applyFill="1" applyBorder="1" applyAlignment="1" applyProtection="1">
      <alignment horizontal="center" vertical="center"/>
      <protection/>
    </xf>
    <xf numFmtId="39" fontId="24" fillId="34" borderId="24" xfId="42" applyNumberFormat="1" applyFont="1" applyFill="1" applyBorder="1" applyAlignment="1" applyProtection="1">
      <alignment horizontal="center" vertical="center"/>
      <protection/>
    </xf>
    <xf numFmtId="39" fontId="22" fillId="34" borderId="47" xfId="42" applyNumberFormat="1" applyFont="1" applyFill="1" applyBorder="1" applyAlignment="1" applyProtection="1">
      <alignment horizontal="center"/>
      <protection locked="0"/>
    </xf>
    <xf numFmtId="39" fontId="22" fillId="34" borderId="35" xfId="42" applyNumberFormat="1" applyFont="1" applyFill="1" applyBorder="1" applyAlignment="1" applyProtection="1">
      <alignment horizontal="center"/>
      <protection locked="0"/>
    </xf>
    <xf numFmtId="39" fontId="22" fillId="34" borderId="38" xfId="42" applyNumberFormat="1" applyFont="1" applyFill="1" applyBorder="1" applyAlignment="1" applyProtection="1">
      <alignment horizontal="center"/>
      <protection locked="0"/>
    </xf>
    <xf numFmtId="176" fontId="26" fillId="0" borderId="50" xfId="42" applyNumberFormat="1" applyFont="1" applyBorder="1" applyAlignment="1" applyProtection="1">
      <alignment horizontal="right"/>
      <protection locked="0"/>
    </xf>
    <xf numFmtId="176" fontId="26" fillId="0" borderId="13" xfId="42" applyNumberFormat="1" applyFont="1" applyBorder="1" applyAlignment="1" applyProtection="1">
      <alignment horizontal="right"/>
      <protection locked="0"/>
    </xf>
    <xf numFmtId="176" fontId="26" fillId="0" borderId="14" xfId="42" applyNumberFormat="1" applyFont="1" applyBorder="1" applyAlignment="1" applyProtection="1">
      <alignment horizontal="right"/>
      <protection locked="0"/>
    </xf>
    <xf numFmtId="176" fontId="26" fillId="0" borderId="108" xfId="42" applyNumberFormat="1" applyFont="1" applyBorder="1" applyAlignment="1" applyProtection="1">
      <alignment horizontal="right"/>
      <protection locked="0"/>
    </xf>
    <xf numFmtId="176" fontId="26" fillId="0" borderId="73" xfId="42" applyNumberFormat="1" applyFont="1" applyBorder="1" applyAlignment="1" applyProtection="1">
      <alignment horizontal="right"/>
      <protection locked="0"/>
    </xf>
    <xf numFmtId="176" fontId="26" fillId="0" borderId="59" xfId="42" applyNumberFormat="1" applyFont="1" applyBorder="1" applyAlignment="1" applyProtection="1">
      <alignment horizontal="right"/>
      <protection locked="0"/>
    </xf>
    <xf numFmtId="176" fontId="26" fillId="0" borderId="17" xfId="42" applyNumberFormat="1" applyFont="1" applyBorder="1" applyAlignment="1" applyProtection="1">
      <alignment horizontal="right"/>
      <protection locked="0"/>
    </xf>
    <xf numFmtId="176" fontId="26" fillId="0" borderId="37" xfId="42" applyNumberFormat="1" applyFont="1" applyBorder="1" applyAlignment="1" applyProtection="1">
      <alignment horizontal="right"/>
      <protection locked="0"/>
    </xf>
    <xf numFmtId="176" fontId="26" fillId="0" borderId="16" xfId="42" applyNumberFormat="1" applyFont="1" applyBorder="1" applyAlignment="1" applyProtection="1">
      <alignment horizontal="right"/>
      <protection locked="0"/>
    </xf>
    <xf numFmtId="176" fontId="22" fillId="48" borderId="33" xfId="42" applyNumberFormat="1" applyFont="1" applyFill="1" applyBorder="1" applyAlignment="1" applyProtection="1">
      <alignment horizontal="center"/>
      <protection locked="0"/>
    </xf>
    <xf numFmtId="176" fontId="22" fillId="48" borderId="34" xfId="42" applyNumberFormat="1" applyFont="1" applyFill="1" applyBorder="1" applyAlignment="1" applyProtection="1">
      <alignment horizontal="center"/>
      <protection locked="0"/>
    </xf>
    <xf numFmtId="176" fontId="22" fillId="48" borderId="11" xfId="42" applyNumberFormat="1" applyFont="1" applyFill="1" applyBorder="1" applyAlignment="1" applyProtection="1">
      <alignment horizontal="center"/>
      <protection locked="0"/>
    </xf>
    <xf numFmtId="176" fontId="22" fillId="34" borderId="33" xfId="0" applyNumberFormat="1" applyFont="1" applyFill="1" applyBorder="1" applyAlignment="1" applyProtection="1">
      <alignment horizontal="center"/>
      <protection locked="0"/>
    </xf>
    <xf numFmtId="176" fontId="22" fillId="34" borderId="34" xfId="0" applyNumberFormat="1" applyFont="1" applyFill="1" applyBorder="1" applyAlignment="1" applyProtection="1">
      <alignment horizontal="center"/>
      <protection locked="0"/>
    </xf>
    <xf numFmtId="176" fontId="22" fillId="34" borderId="11" xfId="0" applyNumberFormat="1" applyFont="1" applyFill="1" applyBorder="1" applyAlignment="1" applyProtection="1">
      <alignment horizontal="center"/>
      <protection locked="0"/>
    </xf>
    <xf numFmtId="43" fontId="24" fillId="34" borderId="106" xfId="44" applyNumberFormat="1" applyFont="1" applyFill="1" applyBorder="1" applyAlignment="1" applyProtection="1">
      <alignment horizontal="right" vertical="center"/>
      <protection locked="0"/>
    </xf>
    <xf numFmtId="176" fontId="22" fillId="38" borderId="33" xfId="42" applyNumberFormat="1" applyFont="1" applyFill="1" applyBorder="1" applyAlignment="1" applyProtection="1">
      <alignment horizontal="center"/>
      <protection locked="0"/>
    </xf>
    <xf numFmtId="176" fontId="22" fillId="38" borderId="34" xfId="42" applyNumberFormat="1" applyFont="1" applyFill="1" applyBorder="1" applyAlignment="1" applyProtection="1">
      <alignment horizontal="center"/>
      <protection locked="0"/>
    </xf>
    <xf numFmtId="176" fontId="22" fillId="38" borderId="11" xfId="42" applyNumberFormat="1" applyFont="1" applyFill="1" applyBorder="1" applyAlignment="1" applyProtection="1">
      <alignment horizontal="center"/>
      <protection locked="0"/>
    </xf>
    <xf numFmtId="176" fontId="22" fillId="34" borderId="47" xfId="42" applyNumberFormat="1" applyFont="1" applyFill="1" applyBorder="1" applyAlignment="1" applyProtection="1">
      <alignment horizontal="center"/>
      <protection locked="0"/>
    </xf>
    <xf numFmtId="176" fontId="22" fillId="34" borderId="35" xfId="42" applyNumberFormat="1" applyFont="1" applyFill="1" applyBorder="1" applyAlignment="1" applyProtection="1">
      <alignment horizontal="center"/>
      <protection locked="0"/>
    </xf>
    <xf numFmtId="176" fontId="22" fillId="34" borderId="38" xfId="42" applyNumberFormat="1" applyFont="1" applyFill="1" applyBorder="1" applyAlignment="1" applyProtection="1">
      <alignment horizontal="center"/>
      <protection locked="0"/>
    </xf>
    <xf numFmtId="39" fontId="22" fillId="38" borderId="33" xfId="0" applyNumberFormat="1" applyFont="1" applyFill="1" applyBorder="1" applyAlignment="1" applyProtection="1">
      <alignment horizontal="center"/>
      <protection locked="0"/>
    </xf>
    <xf numFmtId="39" fontId="22" fillId="38" borderId="34" xfId="0" applyNumberFormat="1" applyFont="1" applyFill="1" applyBorder="1" applyAlignment="1" applyProtection="1">
      <alignment horizontal="center"/>
      <protection locked="0"/>
    </xf>
    <xf numFmtId="39" fontId="22" fillId="38" borderId="11" xfId="0" applyNumberFormat="1" applyFont="1" applyFill="1" applyBorder="1" applyAlignment="1" applyProtection="1">
      <alignment horizontal="center"/>
      <protection locked="0"/>
    </xf>
    <xf numFmtId="39" fontId="22" fillId="33" borderId="33" xfId="44" applyNumberFormat="1" applyFont="1" applyFill="1" applyBorder="1" applyAlignment="1" applyProtection="1">
      <alignment horizontal="center"/>
      <protection locked="0"/>
    </xf>
    <xf numFmtId="39" fontId="22" fillId="33" borderId="11" xfId="44" applyNumberFormat="1" applyFont="1" applyFill="1" applyBorder="1" applyAlignment="1" applyProtection="1">
      <alignment horizontal="center"/>
      <protection locked="0"/>
    </xf>
    <xf numFmtId="176" fontId="22" fillId="0" borderId="34" xfId="0" applyNumberFormat="1" applyFont="1" applyBorder="1" applyAlignment="1" applyProtection="1">
      <alignment horizontal="center" vertical="center"/>
      <protection/>
    </xf>
    <xf numFmtId="176" fontId="22" fillId="0" borderId="11" xfId="0" applyNumberFormat="1" applyFont="1" applyBorder="1" applyAlignment="1" applyProtection="1">
      <alignment horizontal="center" vertical="center"/>
      <protection/>
    </xf>
    <xf numFmtId="176" fontId="22" fillId="34" borderId="33" xfId="42" applyNumberFormat="1" applyFont="1" applyFill="1" applyBorder="1" applyAlignment="1" applyProtection="1">
      <alignment horizontal="center"/>
      <protection locked="0"/>
    </xf>
    <xf numFmtId="176" fontId="22" fillId="34" borderId="34" xfId="42" applyNumberFormat="1" applyFont="1" applyFill="1" applyBorder="1" applyAlignment="1" applyProtection="1">
      <alignment horizontal="center"/>
      <protection locked="0"/>
    </xf>
    <xf numFmtId="176" fontId="22" fillId="34" borderId="11" xfId="42" applyNumberFormat="1" applyFont="1" applyFill="1" applyBorder="1" applyAlignment="1" applyProtection="1">
      <alignment horizontal="center"/>
      <protection locked="0"/>
    </xf>
    <xf numFmtId="176" fontId="19" fillId="0" borderId="16" xfId="42" applyNumberFormat="1" applyFont="1" applyFill="1" applyBorder="1" applyAlignment="1" applyProtection="1">
      <alignment horizontal="left" vertical="center" wrapText="1"/>
      <protection locked="0"/>
    </xf>
    <xf numFmtId="176" fontId="19" fillId="0" borderId="74" xfId="42" applyNumberFormat="1" applyFont="1" applyFill="1" applyBorder="1" applyAlignment="1" applyProtection="1">
      <alignment horizontal="left" vertical="center" wrapText="1"/>
      <protection locked="0"/>
    </xf>
    <xf numFmtId="176" fontId="92" fillId="0" borderId="19" xfId="42" applyNumberFormat="1" applyFont="1" applyBorder="1" applyAlignment="1" applyProtection="1">
      <alignment horizontal="left" vertical="center" wrapText="1"/>
      <protection locked="0"/>
    </xf>
    <xf numFmtId="43" fontId="24" fillId="0" borderId="38" xfId="42" applyFont="1" applyBorder="1" applyAlignment="1" applyProtection="1">
      <alignment/>
      <protection/>
    </xf>
    <xf numFmtId="43" fontId="19" fillId="0" borderId="13" xfId="42" applyFont="1" applyBorder="1" applyAlignment="1" applyProtection="1">
      <alignment horizontal="right" vertical="center"/>
      <protection locked="0"/>
    </xf>
    <xf numFmtId="43" fontId="22" fillId="34" borderId="47" xfId="42" applyFont="1" applyFill="1" applyBorder="1" applyAlignment="1" applyProtection="1">
      <alignment horizontal="right"/>
      <protection/>
    </xf>
    <xf numFmtId="43" fontId="22" fillId="34" borderId="38" xfId="42" applyFont="1" applyFill="1" applyBorder="1" applyAlignment="1" applyProtection="1">
      <alignment horizontal="right"/>
      <protection/>
    </xf>
    <xf numFmtId="43" fontId="26" fillId="0" borderId="13" xfId="42" applyFont="1" applyFill="1" applyBorder="1" applyAlignment="1" applyProtection="1">
      <alignment horizontal="right"/>
      <protection/>
    </xf>
    <xf numFmtId="43" fontId="22" fillId="48" borderId="33" xfId="42" applyFont="1" applyFill="1" applyBorder="1" applyAlignment="1" applyProtection="1">
      <alignment horizontal="right"/>
      <protection/>
    </xf>
    <xf numFmtId="43" fontId="22" fillId="48" borderId="11" xfId="42" applyFont="1" applyFill="1" applyBorder="1" applyAlignment="1" applyProtection="1">
      <alignment horizontal="right"/>
      <protection/>
    </xf>
    <xf numFmtId="43" fontId="28" fillId="36" borderId="33" xfId="42" applyFont="1" applyFill="1" applyBorder="1" applyAlignment="1" applyProtection="1">
      <alignment horizontal="right"/>
      <protection locked="0"/>
    </xf>
    <xf numFmtId="43" fontId="28" fillId="36" borderId="11" xfId="42" applyFont="1" applyFill="1" applyBorder="1" applyAlignment="1" applyProtection="1">
      <alignment horizontal="right"/>
      <protection locked="0"/>
    </xf>
    <xf numFmtId="43" fontId="26" fillId="0" borderId="19" xfId="42" applyFont="1" applyFill="1" applyBorder="1" applyAlignment="1" applyProtection="1">
      <alignment horizontal="right"/>
      <protection/>
    </xf>
    <xf numFmtId="43" fontId="22" fillId="38" borderId="33" xfId="42" applyFont="1" applyFill="1" applyBorder="1" applyAlignment="1" applyProtection="1">
      <alignment horizontal="right"/>
      <protection/>
    </xf>
    <xf numFmtId="43" fontId="22" fillId="38" borderId="11" xfId="42" applyFont="1" applyFill="1" applyBorder="1" applyAlignment="1" applyProtection="1">
      <alignment horizontal="right"/>
      <protection/>
    </xf>
    <xf numFmtId="43" fontId="19" fillId="0" borderId="13" xfId="42" applyFont="1" applyFill="1" applyBorder="1" applyAlignment="1" applyProtection="1">
      <alignment horizontal="right"/>
      <protection locked="0"/>
    </xf>
    <xf numFmtId="43" fontId="19" fillId="0" borderId="17" xfId="42" applyFont="1" applyBorder="1" applyAlignment="1" applyProtection="1">
      <alignment horizontal="right" vertical="center"/>
      <protection locked="0"/>
    </xf>
    <xf numFmtId="43" fontId="26" fillId="0" borderId="49" xfId="42" applyFont="1" applyBorder="1" applyAlignment="1" applyProtection="1">
      <alignment horizontal="right"/>
      <protection/>
    </xf>
    <xf numFmtId="43" fontId="26" fillId="0" borderId="40" xfId="42" applyFont="1" applyBorder="1" applyAlignment="1" applyProtection="1">
      <alignment horizontal="right"/>
      <protection/>
    </xf>
    <xf numFmtId="43" fontId="22" fillId="34" borderId="41" xfId="42" applyFont="1" applyFill="1" applyBorder="1" applyAlignment="1" applyProtection="1">
      <alignment horizontal="right"/>
      <protection/>
    </xf>
    <xf numFmtId="43" fontId="22" fillId="34" borderId="26" xfId="42" applyFont="1" applyFill="1" applyBorder="1" applyAlignment="1" applyProtection="1">
      <alignment horizontal="right"/>
      <protection/>
    </xf>
    <xf numFmtId="43" fontId="26" fillId="0" borderId="16" xfId="42" applyFont="1" applyBorder="1" applyAlignment="1" applyProtection="1">
      <alignment horizontal="right"/>
      <protection/>
    </xf>
    <xf numFmtId="43" fontId="26" fillId="0" borderId="74" xfId="42" applyFont="1" applyBorder="1" applyAlignment="1" applyProtection="1">
      <alignment horizontal="right"/>
      <protection/>
    </xf>
    <xf numFmtId="43" fontId="26" fillId="0" borderId="17" xfId="42" applyFont="1" applyFill="1" applyBorder="1" applyAlignment="1" applyProtection="1">
      <alignment horizontal="right"/>
      <protection/>
    </xf>
    <xf numFmtId="43" fontId="26" fillId="0" borderId="16" xfId="42" applyFont="1" applyFill="1" applyBorder="1" applyAlignment="1" applyProtection="1">
      <alignment horizontal="right"/>
      <protection/>
    </xf>
    <xf numFmtId="39" fontId="24" fillId="34" borderId="115" xfId="42" applyNumberFormat="1" applyFont="1" applyFill="1" applyBorder="1" applyAlignment="1" applyProtection="1">
      <alignment horizontal="right" vertical="center"/>
      <protection/>
    </xf>
    <xf numFmtId="43" fontId="22" fillId="34" borderId="33" xfId="42" applyFont="1" applyFill="1" applyBorder="1" applyAlignment="1" applyProtection="1">
      <alignment horizontal="right"/>
      <protection/>
    </xf>
    <xf numFmtId="43" fontId="22" fillId="34" borderId="11" xfId="42" applyFont="1" applyFill="1" applyBorder="1" applyAlignment="1" applyProtection="1">
      <alignment horizontal="right"/>
      <protection/>
    </xf>
    <xf numFmtId="0" fontId="2" fillId="0" borderId="28" xfId="0" applyFont="1" applyBorder="1" applyAlignment="1">
      <alignment/>
    </xf>
    <xf numFmtId="0" fontId="2" fillId="0" borderId="111" xfId="0" applyFont="1" applyBorder="1" applyAlignment="1">
      <alignment/>
    </xf>
    <xf numFmtId="39" fontId="24" fillId="34" borderId="115" xfId="44" applyNumberFormat="1" applyFont="1" applyFill="1" applyBorder="1" applyAlignment="1" applyProtection="1">
      <alignment horizontal="right" vertical="center"/>
      <protection locked="0"/>
    </xf>
    <xf numFmtId="39" fontId="24" fillId="34" borderId="107" xfId="44" applyNumberFormat="1" applyFont="1" applyFill="1" applyBorder="1" applyAlignment="1" applyProtection="1">
      <alignment horizontal="right" vertical="center"/>
      <protection locked="0"/>
    </xf>
    <xf numFmtId="176" fontId="19" fillId="0" borderId="66" xfId="42" applyNumberFormat="1" applyFont="1" applyBorder="1" applyAlignment="1" applyProtection="1">
      <alignment vertical="center" wrapText="1"/>
      <protection locked="0"/>
    </xf>
    <xf numFmtId="176" fontId="19" fillId="0" borderId="62" xfId="42" applyNumberFormat="1" applyFont="1" applyBorder="1" applyAlignment="1" applyProtection="1">
      <alignment vertical="center" wrapText="1"/>
      <protection locked="0"/>
    </xf>
    <xf numFmtId="177" fontId="22" fillId="0" borderId="15" xfId="0" applyNumberFormat="1" applyFont="1" applyBorder="1" applyAlignment="1" applyProtection="1">
      <alignment horizontal="center" wrapText="1"/>
      <protection locked="0"/>
    </xf>
    <xf numFmtId="177" fontId="22" fillId="0" borderId="75" xfId="0" applyNumberFormat="1" applyFont="1" applyBorder="1" applyAlignment="1" applyProtection="1">
      <alignment horizontal="center" wrapText="1"/>
      <protection locked="0"/>
    </xf>
    <xf numFmtId="176" fontId="17" fillId="0" borderId="125" xfId="0" applyNumberFormat="1" applyFont="1" applyFill="1" applyBorder="1" applyAlignment="1" applyProtection="1">
      <alignment horizontal="center" vertical="center"/>
      <protection locked="0"/>
    </xf>
    <xf numFmtId="39" fontId="21" fillId="0" borderId="110" xfId="44" applyNumberFormat="1" applyFont="1" applyFill="1" applyBorder="1" applyAlignment="1" applyProtection="1">
      <alignment horizontal="center" vertical="center"/>
      <protection locked="0"/>
    </xf>
    <xf numFmtId="39" fontId="21" fillId="0" borderId="28" xfId="44" applyNumberFormat="1" applyFont="1" applyFill="1" applyBorder="1" applyAlignment="1" applyProtection="1">
      <alignment horizontal="center" vertical="center"/>
      <protection locked="0"/>
    </xf>
    <xf numFmtId="176" fontId="21" fillId="0" borderId="33" xfId="0" applyNumberFormat="1" applyFont="1" applyBorder="1" applyAlignment="1" applyProtection="1">
      <alignment horizontal="right" vertical="center" wrapText="1"/>
      <protection locked="0"/>
    </xf>
    <xf numFmtId="176" fontId="0" fillId="0" borderId="34" xfId="0" applyNumberFormat="1" applyBorder="1" applyAlignment="1" applyProtection="1">
      <alignment wrapText="1"/>
      <protection locked="0"/>
    </xf>
    <xf numFmtId="176" fontId="0" fillId="0" borderId="11" xfId="0" applyNumberFormat="1" applyBorder="1" applyAlignment="1" applyProtection="1">
      <alignment wrapText="1"/>
      <protection locked="0"/>
    </xf>
    <xf numFmtId="176" fontId="22" fillId="0" borderId="51" xfId="0" applyNumberFormat="1" applyFont="1" applyBorder="1" applyAlignment="1" applyProtection="1">
      <alignment horizontal="center" vertical="center"/>
      <protection locked="0"/>
    </xf>
    <xf numFmtId="176" fontId="22" fillId="0" borderId="18" xfId="0" applyNumberFormat="1" applyFont="1" applyBorder="1" applyAlignment="1" applyProtection="1">
      <alignment horizontal="center" vertical="center"/>
      <protection locked="0"/>
    </xf>
    <xf numFmtId="43" fontId="22" fillId="38" borderId="33" xfId="42" applyFont="1" applyFill="1" applyBorder="1" applyAlignment="1" applyProtection="1">
      <alignment horizontal="center"/>
      <protection locked="0"/>
    </xf>
    <xf numFmtId="43" fontId="22" fillId="38" borderId="11" xfId="42" applyFont="1" applyFill="1" applyBorder="1" applyAlignment="1" applyProtection="1">
      <alignment horizontal="center"/>
      <protection locked="0"/>
    </xf>
    <xf numFmtId="43" fontId="22" fillId="33" borderId="41" xfId="42" applyFont="1" applyFill="1" applyBorder="1" applyAlignment="1" applyProtection="1">
      <alignment horizontal="center"/>
      <protection locked="0"/>
    </xf>
    <xf numFmtId="43" fontId="22" fillId="33" borderId="57" xfId="42" applyFont="1" applyFill="1" applyBorder="1" applyAlignment="1" applyProtection="1">
      <alignment horizontal="center"/>
      <protection locked="0"/>
    </xf>
    <xf numFmtId="43" fontId="22" fillId="33" borderId="26" xfId="42" applyFont="1" applyFill="1" applyBorder="1" applyAlignment="1" applyProtection="1">
      <alignment horizontal="center"/>
      <protection locked="0"/>
    </xf>
    <xf numFmtId="43" fontId="26" fillId="0" borderId="74" xfId="42" applyFont="1" applyFill="1" applyBorder="1" applyAlignment="1" applyProtection="1">
      <alignment horizontal="right"/>
      <protection/>
    </xf>
    <xf numFmtId="176" fontId="18" fillId="0" borderId="0" xfId="0" applyNumberFormat="1" applyFont="1" applyBorder="1" applyAlignment="1" applyProtection="1">
      <alignment horizontal="left"/>
      <protection locked="0"/>
    </xf>
    <xf numFmtId="39" fontId="24" fillId="34" borderId="117" xfId="44" applyNumberFormat="1" applyFont="1" applyFill="1" applyBorder="1" applyAlignment="1" applyProtection="1">
      <alignment horizontal="right" vertical="center"/>
      <protection locked="0"/>
    </xf>
    <xf numFmtId="39" fontId="24" fillId="34" borderId="116" xfId="44" applyNumberFormat="1" applyFont="1" applyFill="1" applyBorder="1" applyAlignment="1" applyProtection="1">
      <alignment horizontal="right" vertical="center"/>
      <protection locked="0"/>
    </xf>
    <xf numFmtId="43" fontId="26" fillId="0" borderId="15" xfId="42" applyNumberFormat="1" applyFont="1" applyFill="1" applyBorder="1" applyAlignment="1" applyProtection="1">
      <alignment horizontal="right"/>
      <protection/>
    </xf>
    <xf numFmtId="43" fontId="26" fillId="0" borderId="73" xfId="42" applyNumberFormat="1" applyFont="1" applyFill="1" applyBorder="1" applyAlignment="1" applyProtection="1">
      <alignment horizontal="right"/>
      <protection/>
    </xf>
    <xf numFmtId="43" fontId="22" fillId="48" borderId="33" xfId="42" applyNumberFormat="1" applyFont="1" applyFill="1" applyBorder="1" applyAlignment="1" applyProtection="1">
      <alignment horizontal="right"/>
      <protection locked="0"/>
    </xf>
    <xf numFmtId="43" fontId="22" fillId="48" borderId="11" xfId="42" applyNumberFormat="1" applyFont="1" applyFill="1" applyBorder="1" applyAlignment="1" applyProtection="1">
      <alignment horizontal="right"/>
      <protection locked="0"/>
    </xf>
    <xf numFmtId="176" fontId="19" fillId="0" borderId="66" xfId="42" applyNumberFormat="1" applyFont="1" applyBorder="1" applyAlignment="1" applyProtection="1">
      <alignment horizontal="left" vertical="center" wrapText="1"/>
      <protection locked="0"/>
    </xf>
    <xf numFmtId="176" fontId="19" fillId="0" borderId="62" xfId="42" applyNumberFormat="1" applyFont="1" applyBorder="1" applyAlignment="1" applyProtection="1">
      <alignment horizontal="left" vertical="center" wrapText="1"/>
      <protection locked="0"/>
    </xf>
    <xf numFmtId="176" fontId="19" fillId="0" borderId="15" xfId="0" applyNumberFormat="1" applyFont="1" applyFill="1" applyBorder="1" applyAlignment="1" applyProtection="1">
      <alignment vertical="center" wrapText="1"/>
      <protection locked="0"/>
    </xf>
    <xf numFmtId="176" fontId="19" fillId="0" borderId="75" xfId="0" applyNumberFormat="1" applyFont="1" applyFill="1" applyBorder="1" applyAlignment="1" applyProtection="1">
      <alignment vertical="center" wrapText="1"/>
      <protection locked="0"/>
    </xf>
    <xf numFmtId="176" fontId="19" fillId="0" borderId="13" xfId="42" applyNumberFormat="1" applyFont="1" applyBorder="1" applyAlignment="1" applyProtection="1">
      <alignment vertical="center" wrapText="1"/>
      <protection locked="0"/>
    </xf>
    <xf numFmtId="176" fontId="19" fillId="0" borderId="19" xfId="42" applyNumberFormat="1" applyFont="1" applyBorder="1" applyAlignment="1" applyProtection="1">
      <alignment vertical="center" wrapText="1"/>
      <protection locked="0"/>
    </xf>
    <xf numFmtId="176" fontId="19" fillId="0" borderId="13" xfId="42" applyNumberFormat="1" applyFont="1" applyBorder="1" applyAlignment="1" applyProtection="1">
      <alignment/>
      <protection locked="0"/>
    </xf>
    <xf numFmtId="176" fontId="19" fillId="0" borderId="19" xfId="42" applyNumberFormat="1" applyFont="1" applyBorder="1" applyAlignment="1" applyProtection="1">
      <alignment/>
      <protection locked="0"/>
    </xf>
    <xf numFmtId="176" fontId="19" fillId="0" borderId="13" xfId="0" applyNumberFormat="1" applyFont="1" applyFill="1" applyBorder="1" applyAlignment="1" applyProtection="1">
      <alignment vertical="center" wrapText="1"/>
      <protection locked="0"/>
    </xf>
    <xf numFmtId="176" fontId="19" fillId="0" borderId="19" xfId="0" applyNumberFormat="1" applyFont="1" applyFill="1" applyBorder="1" applyAlignment="1" applyProtection="1">
      <alignment vertical="center" wrapText="1"/>
      <protection locked="0"/>
    </xf>
    <xf numFmtId="43" fontId="26" fillId="0" borderId="15" xfId="42" applyNumberFormat="1" applyFont="1" applyBorder="1" applyAlignment="1" applyProtection="1">
      <alignment horizontal="right"/>
      <protection/>
    </xf>
    <xf numFmtId="43" fontId="26" fillId="0" borderId="75" xfId="42" applyNumberFormat="1" applyFont="1" applyBorder="1" applyAlignment="1" applyProtection="1">
      <alignment horizontal="right"/>
      <protection/>
    </xf>
    <xf numFmtId="43" fontId="26" fillId="0" borderId="66" xfId="42" applyNumberFormat="1" applyFont="1" applyBorder="1" applyAlignment="1" applyProtection="1">
      <alignment horizontal="right"/>
      <protection/>
    </xf>
    <xf numFmtId="43" fontId="26" fillId="0" borderId="62" xfId="42" applyNumberFormat="1" applyFont="1" applyBorder="1" applyAlignment="1" applyProtection="1">
      <alignment horizontal="right"/>
      <protection/>
    </xf>
    <xf numFmtId="43" fontId="26" fillId="0" borderId="70" xfId="42" applyNumberFormat="1" applyFont="1" applyFill="1" applyBorder="1" applyAlignment="1" applyProtection="1">
      <alignment horizontal="right"/>
      <protection/>
    </xf>
    <xf numFmtId="43" fontId="26" fillId="0" borderId="122" xfId="42" applyNumberFormat="1" applyFont="1" applyFill="1" applyBorder="1" applyAlignment="1" applyProtection="1">
      <alignment horizontal="right"/>
      <protection/>
    </xf>
    <xf numFmtId="43" fontId="26" fillId="0" borderId="66" xfId="42" applyNumberFormat="1" applyFont="1" applyFill="1" applyBorder="1" applyAlignment="1" applyProtection="1">
      <alignment horizontal="right"/>
      <protection/>
    </xf>
    <xf numFmtId="43" fontId="26" fillId="0" borderId="124" xfId="42" applyNumberFormat="1" applyFont="1" applyFill="1" applyBorder="1" applyAlignment="1" applyProtection="1">
      <alignment horizontal="right"/>
      <protection/>
    </xf>
    <xf numFmtId="43" fontId="26" fillId="0" borderId="70" xfId="42" applyNumberFormat="1" applyFont="1" applyBorder="1" applyAlignment="1" applyProtection="1">
      <alignment horizontal="right"/>
      <protection/>
    </xf>
    <xf numFmtId="43" fontId="26" fillId="0" borderId="12" xfId="42" applyNumberFormat="1" applyFont="1" applyBorder="1" applyAlignment="1" applyProtection="1">
      <alignment horizontal="right"/>
      <protection/>
    </xf>
    <xf numFmtId="0" fontId="40" fillId="41" borderId="92" xfId="0" applyFont="1" applyFill="1" applyBorder="1" applyAlignment="1" applyProtection="1">
      <alignment horizontal="center" vertical="center" wrapText="1"/>
      <protection locked="0"/>
    </xf>
    <xf numFmtId="0" fontId="40" fillId="41" borderId="82" xfId="0" applyFont="1" applyFill="1" applyBorder="1" applyAlignment="1" applyProtection="1">
      <alignment horizontal="center" vertical="center" wrapText="1"/>
      <protection locked="0"/>
    </xf>
    <xf numFmtId="0" fontId="40" fillId="41" borderId="91" xfId="0" applyFont="1" applyFill="1" applyBorder="1" applyAlignment="1" applyProtection="1">
      <alignment horizontal="center" vertical="center" wrapText="1"/>
      <protection locked="0"/>
    </xf>
    <xf numFmtId="0" fontId="40" fillId="41" borderId="90" xfId="0" applyFont="1" applyFill="1" applyBorder="1" applyAlignment="1" applyProtection="1">
      <alignment horizontal="center" vertical="center" wrapText="1"/>
      <protection locked="0"/>
    </xf>
    <xf numFmtId="0" fontId="40" fillId="41" borderId="0" xfId="0" applyFont="1" applyFill="1" applyBorder="1" applyAlignment="1" applyProtection="1">
      <alignment horizontal="center" vertical="center" wrapText="1"/>
      <protection locked="0"/>
    </xf>
    <xf numFmtId="0" fontId="40" fillId="41" borderId="93" xfId="0" applyFont="1" applyFill="1" applyBorder="1" applyAlignment="1" applyProtection="1">
      <alignment horizontal="center" vertical="center" wrapText="1"/>
      <protection locked="0"/>
    </xf>
    <xf numFmtId="0" fontId="40" fillId="41" borderId="48" xfId="0" applyFont="1" applyFill="1" applyBorder="1" applyAlignment="1" applyProtection="1">
      <alignment horizontal="center" vertical="center" wrapText="1"/>
      <protection locked="0"/>
    </xf>
    <xf numFmtId="0" fontId="40" fillId="41" borderId="81" xfId="0" applyFont="1" applyFill="1" applyBorder="1" applyAlignment="1" applyProtection="1">
      <alignment horizontal="center" vertical="center" wrapText="1"/>
      <protection locked="0"/>
    </xf>
    <xf numFmtId="0" fontId="40" fillId="41" borderId="94" xfId="0" applyFont="1" applyFill="1" applyBorder="1" applyAlignment="1" applyProtection="1">
      <alignment horizontal="center" vertical="center" wrapText="1"/>
      <protection locked="0"/>
    </xf>
    <xf numFmtId="43" fontId="19" fillId="0" borderId="65" xfId="42" applyNumberFormat="1" applyFont="1" applyBorder="1" applyAlignment="1" applyProtection="1">
      <alignment horizontal="center" vertical="center"/>
      <protection locked="0"/>
    </xf>
    <xf numFmtId="43" fontId="19" fillId="0" borderId="12" xfId="42" applyNumberFormat="1" applyFont="1" applyBorder="1" applyAlignment="1" applyProtection="1">
      <alignment horizontal="center" vertical="center"/>
      <protection locked="0"/>
    </xf>
    <xf numFmtId="0" fontId="28" fillId="0" borderId="99" xfId="0" applyFont="1" applyFill="1" applyBorder="1" applyAlignment="1" applyProtection="1">
      <alignment horizontal="center" vertical="center"/>
      <protection locked="0"/>
    </xf>
    <xf numFmtId="0" fontId="28" fillId="0" borderId="81" xfId="0" applyFont="1" applyFill="1" applyBorder="1" applyAlignment="1" applyProtection="1">
      <alignment horizontal="center" vertical="center"/>
      <protection locked="0"/>
    </xf>
    <xf numFmtId="0" fontId="28" fillId="0" borderId="100" xfId="0" applyFont="1" applyFill="1" applyBorder="1" applyAlignment="1" applyProtection="1">
      <alignment horizontal="center" vertical="center"/>
      <protection locked="0"/>
    </xf>
    <xf numFmtId="171" fontId="21" fillId="45" borderId="64" xfId="42" applyNumberFormat="1" applyFont="1" applyFill="1" applyBorder="1" applyAlignment="1" applyProtection="1">
      <alignment horizontal="center" vertical="center"/>
      <protection locked="0"/>
    </xf>
    <xf numFmtId="171" fontId="21" fillId="45" borderId="62" xfId="42" applyNumberFormat="1" applyFont="1" applyFill="1" applyBorder="1" applyAlignment="1" applyProtection="1">
      <alignment horizontal="center" vertical="center"/>
      <protection locked="0"/>
    </xf>
    <xf numFmtId="43" fontId="19" fillId="0" borderId="108" xfId="42" applyNumberFormat="1" applyFont="1" applyBorder="1" applyAlignment="1" applyProtection="1">
      <alignment horizontal="center"/>
      <protection locked="0"/>
    </xf>
    <xf numFmtId="43" fontId="19" fillId="0" borderId="75" xfId="42" applyNumberFormat="1" applyFont="1" applyBorder="1" applyAlignment="1" applyProtection="1">
      <alignment horizontal="center"/>
      <protection locked="0"/>
    </xf>
    <xf numFmtId="0" fontId="28" fillId="0" borderId="70" xfId="0" applyFont="1" applyFill="1" applyBorder="1" applyAlignment="1" applyProtection="1">
      <alignment horizontal="center" vertical="center"/>
      <protection locked="0"/>
    </xf>
    <xf numFmtId="0" fontId="28" fillId="0" borderId="121"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4" fontId="21" fillId="34" borderId="33" xfId="44" applyNumberFormat="1" applyFont="1" applyFill="1" applyBorder="1" applyAlignment="1" applyProtection="1">
      <alignment horizontal="center" vertical="center"/>
      <protection locked="0"/>
    </xf>
    <xf numFmtId="0" fontId="0" fillId="0" borderId="34" xfId="0" applyBorder="1" applyAlignment="1">
      <alignment vertical="center"/>
    </xf>
    <xf numFmtId="0" fontId="0" fillId="0" borderId="11" xfId="0" applyBorder="1" applyAlignment="1">
      <alignment vertical="center"/>
    </xf>
    <xf numFmtId="43" fontId="19" fillId="0" borderId="99" xfId="42" applyNumberFormat="1" applyFont="1" applyBorder="1" applyAlignment="1" applyProtection="1">
      <alignment horizontal="center" vertical="center"/>
      <protection locked="0"/>
    </xf>
    <xf numFmtId="43" fontId="19" fillId="0" borderId="100" xfId="42" applyNumberFormat="1" applyFont="1" applyBorder="1" applyAlignment="1" applyProtection="1">
      <alignment horizontal="center" vertical="center"/>
      <protection locked="0"/>
    </xf>
    <xf numFmtId="171" fontId="21" fillId="34" borderId="33" xfId="42" applyNumberFormat="1" applyFont="1" applyFill="1" applyBorder="1" applyAlignment="1" applyProtection="1">
      <alignment horizontal="right" vertical="center"/>
      <protection locked="0"/>
    </xf>
    <xf numFmtId="171" fontId="21" fillId="34" borderId="34" xfId="42" applyNumberFormat="1" applyFont="1" applyFill="1" applyBorder="1" applyAlignment="1" applyProtection="1">
      <alignment horizontal="right" vertical="center"/>
      <protection locked="0"/>
    </xf>
    <xf numFmtId="171" fontId="21" fillId="34" borderId="11" xfId="42" applyNumberFormat="1" applyFont="1" applyFill="1" applyBorder="1" applyAlignment="1" applyProtection="1">
      <alignment horizontal="right" vertical="center"/>
      <protection locked="0"/>
    </xf>
    <xf numFmtId="4" fontId="19" fillId="0" borderId="15" xfId="0" applyNumberFormat="1" applyFont="1" applyBorder="1" applyAlignment="1" applyProtection="1">
      <alignment horizontal="right" vertical="center"/>
      <protection locked="0"/>
    </xf>
    <xf numFmtId="4" fontId="19" fillId="0" borderId="75" xfId="0" applyNumberFormat="1" applyFont="1" applyBorder="1" applyAlignment="1" applyProtection="1">
      <alignment horizontal="right" vertical="center"/>
      <protection locked="0"/>
    </xf>
    <xf numFmtId="43" fontId="24" fillId="34" borderId="33" xfId="42" applyNumberFormat="1" applyFont="1" applyFill="1" applyBorder="1" applyAlignment="1" applyProtection="1">
      <alignment horizontal="center" vertical="center"/>
      <protection/>
    </xf>
    <xf numFmtId="43" fontId="24" fillId="34" borderId="11" xfId="42" applyNumberFormat="1" applyFont="1" applyFill="1" applyBorder="1" applyAlignment="1" applyProtection="1">
      <alignment horizontal="center" vertical="center"/>
      <protection/>
    </xf>
    <xf numFmtId="43" fontId="19" fillId="0" borderId="14" xfId="42" applyNumberFormat="1" applyFont="1" applyBorder="1" applyAlignment="1" applyProtection="1">
      <alignment horizontal="center" vertical="center"/>
      <protection locked="0"/>
    </xf>
    <xf numFmtId="43" fontId="19" fillId="0" borderId="75" xfId="42" applyNumberFormat="1" applyFont="1" applyBorder="1" applyAlignment="1" applyProtection="1">
      <alignment horizontal="center" vertical="center"/>
      <protection locked="0"/>
    </xf>
    <xf numFmtId="4" fontId="24" fillId="0" borderId="14" xfId="44" applyNumberFormat="1" applyFont="1" applyBorder="1" applyAlignment="1" applyProtection="1">
      <alignment horizontal="right" vertical="center" wrapText="1"/>
      <protection locked="0"/>
    </xf>
    <xf numFmtId="4" fontId="24" fillId="0" borderId="108" xfId="44" applyNumberFormat="1" applyFont="1" applyBorder="1" applyAlignment="1" applyProtection="1">
      <alignment horizontal="right" vertical="center" wrapText="1"/>
      <protection locked="0"/>
    </xf>
    <xf numFmtId="4" fontId="24" fillId="0" borderId="75" xfId="44" applyNumberFormat="1" applyFont="1" applyBorder="1" applyAlignment="1" applyProtection="1">
      <alignment horizontal="right" vertical="center" wrapText="1"/>
      <protection locked="0"/>
    </xf>
    <xf numFmtId="4" fontId="24" fillId="0" borderId="44" xfId="44" applyNumberFormat="1" applyFont="1" applyBorder="1" applyAlignment="1" applyProtection="1">
      <alignment horizontal="right" vertical="center"/>
      <protection locked="0"/>
    </xf>
    <xf numFmtId="4" fontId="24" fillId="0" borderId="51" xfId="44" applyNumberFormat="1" applyFont="1" applyBorder="1" applyAlignment="1" applyProtection="1">
      <alignment horizontal="right" vertical="center"/>
      <protection locked="0"/>
    </xf>
    <xf numFmtId="4" fontId="24" fillId="0" borderId="18" xfId="44" applyNumberFormat="1" applyFont="1" applyBorder="1" applyAlignment="1" applyProtection="1">
      <alignment horizontal="right" vertical="center"/>
      <protection locked="0"/>
    </xf>
    <xf numFmtId="4" fontId="21" fillId="34" borderId="33" xfId="44" applyNumberFormat="1" applyFont="1" applyFill="1" applyBorder="1" applyAlignment="1" applyProtection="1">
      <alignment horizontal="right"/>
      <protection locked="0"/>
    </xf>
    <xf numFmtId="4" fontId="21" fillId="34" borderId="34" xfId="44" applyNumberFormat="1" applyFont="1" applyFill="1" applyBorder="1" applyAlignment="1" applyProtection="1">
      <alignment horizontal="right"/>
      <protection locked="0"/>
    </xf>
    <xf numFmtId="4" fontId="21" fillId="34" borderId="11" xfId="44" applyNumberFormat="1" applyFont="1" applyFill="1" applyBorder="1" applyAlignment="1" applyProtection="1">
      <alignment horizontal="right"/>
      <protection locked="0"/>
    </xf>
    <xf numFmtId="43" fontId="24" fillId="34" borderId="33" xfId="0" applyNumberFormat="1" applyFont="1" applyFill="1" applyBorder="1" applyAlignment="1" applyProtection="1">
      <alignment horizontal="center"/>
      <protection/>
    </xf>
    <xf numFmtId="0" fontId="24" fillId="34" borderId="11" xfId="0" applyFont="1" applyFill="1" applyBorder="1" applyAlignment="1" applyProtection="1">
      <alignment horizontal="center"/>
      <protection/>
    </xf>
    <xf numFmtId="43" fontId="19" fillId="45" borderId="14" xfId="42" applyNumberFormat="1" applyFont="1" applyFill="1" applyBorder="1" applyAlignment="1" applyProtection="1">
      <alignment horizontal="center" vertical="center"/>
      <protection locked="0"/>
    </xf>
    <xf numFmtId="43" fontId="19" fillId="45" borderId="75" xfId="42" applyNumberFormat="1" applyFont="1" applyFill="1" applyBorder="1" applyAlignment="1" applyProtection="1">
      <alignment horizontal="center" vertical="center"/>
      <protection locked="0"/>
    </xf>
    <xf numFmtId="4" fontId="19" fillId="0" borderId="14" xfId="44" applyNumberFormat="1" applyFont="1" applyBorder="1" applyAlignment="1" applyProtection="1">
      <alignment vertical="center"/>
      <protection locked="0"/>
    </xf>
    <xf numFmtId="4" fontId="19" fillId="0" borderId="75" xfId="44" applyNumberFormat="1" applyFont="1" applyBorder="1" applyAlignment="1" applyProtection="1">
      <alignment vertical="center"/>
      <protection locked="0"/>
    </xf>
    <xf numFmtId="43" fontId="26" fillId="34" borderId="33" xfId="42" applyFont="1" applyFill="1" applyBorder="1" applyAlignment="1" applyProtection="1">
      <alignment horizontal="center" vertical="center"/>
      <protection/>
    </xf>
    <xf numFmtId="43" fontId="26" fillId="34" borderId="11" xfId="42" applyFont="1" applyFill="1" applyBorder="1" applyAlignment="1" applyProtection="1">
      <alignment horizontal="center" vertical="center"/>
      <protection/>
    </xf>
    <xf numFmtId="43" fontId="26" fillId="34" borderId="33" xfId="42" applyNumberFormat="1" applyFont="1" applyFill="1" applyBorder="1" applyAlignment="1" applyProtection="1">
      <alignment horizontal="center" vertical="center"/>
      <protection/>
    </xf>
    <xf numFmtId="43" fontId="26" fillId="34" borderId="11" xfId="42" applyNumberFormat="1" applyFont="1" applyFill="1" applyBorder="1" applyAlignment="1" applyProtection="1">
      <alignment horizontal="center" vertical="center"/>
      <protection/>
    </xf>
    <xf numFmtId="0" fontId="21" fillId="34" borderId="44" xfId="0" applyFont="1" applyFill="1" applyBorder="1" applyAlignment="1" applyProtection="1">
      <alignment horizontal="center" vertical="center"/>
      <protection locked="0"/>
    </xf>
    <xf numFmtId="0" fontId="21" fillId="34" borderId="51" xfId="0" applyFont="1" applyFill="1" applyBorder="1" applyAlignment="1" applyProtection="1">
      <alignment horizontal="center" vertical="center"/>
      <protection locked="0"/>
    </xf>
    <xf numFmtId="0" fontId="21" fillId="34" borderId="18" xfId="0" applyFont="1" applyFill="1" applyBorder="1" applyAlignment="1" applyProtection="1">
      <alignment horizontal="center" vertical="center"/>
      <protection locked="0"/>
    </xf>
    <xf numFmtId="0" fontId="21" fillId="34" borderId="33" xfId="0" applyFont="1" applyFill="1" applyBorder="1" applyAlignment="1" applyProtection="1">
      <alignment horizontal="center" vertical="center"/>
      <protection locked="0"/>
    </xf>
    <xf numFmtId="0" fontId="21" fillId="34" borderId="34" xfId="0" applyFont="1" applyFill="1" applyBorder="1" applyAlignment="1" applyProtection="1">
      <alignment horizontal="center" vertical="center"/>
      <protection locked="0"/>
    </xf>
    <xf numFmtId="0" fontId="21" fillId="34" borderId="11" xfId="0" applyFont="1" applyFill="1" applyBorder="1" applyAlignment="1" applyProtection="1">
      <alignment horizontal="center" vertical="center"/>
      <protection locked="0"/>
    </xf>
    <xf numFmtId="43" fontId="19" fillId="0" borderId="99" xfId="44" applyNumberFormat="1" applyFont="1" applyBorder="1" applyAlignment="1" applyProtection="1">
      <alignment horizontal="center" vertical="center"/>
      <protection/>
    </xf>
    <xf numFmtId="43" fontId="19" fillId="0" borderId="100" xfId="44" applyNumberFormat="1" applyFont="1" applyBorder="1" applyAlignment="1" applyProtection="1">
      <alignment horizontal="center" vertical="center"/>
      <protection/>
    </xf>
    <xf numFmtId="43" fontId="24" fillId="0" borderId="64" xfId="42" applyNumberFormat="1" applyFont="1" applyBorder="1" applyAlignment="1" applyProtection="1">
      <alignment horizontal="center" vertical="center"/>
      <protection locked="0"/>
    </xf>
    <xf numFmtId="43" fontId="24" fillId="0" borderId="62" xfId="42" applyNumberFormat="1" applyFont="1" applyBorder="1" applyAlignment="1" applyProtection="1">
      <alignment horizontal="center" vertical="center"/>
      <protection locked="0"/>
    </xf>
    <xf numFmtId="4" fontId="24" fillId="0" borderId="99" xfId="44" applyNumberFormat="1" applyFont="1" applyBorder="1" applyAlignment="1" applyProtection="1">
      <alignment horizontal="right" vertical="center"/>
      <protection locked="0"/>
    </xf>
    <xf numFmtId="4" fontId="24" fillId="0" borderId="81" xfId="44" applyNumberFormat="1" applyFont="1" applyBorder="1" applyAlignment="1" applyProtection="1">
      <alignment horizontal="right" vertical="center"/>
      <protection locked="0"/>
    </xf>
    <xf numFmtId="4" fontId="24" fillId="0" borderId="100" xfId="44" applyNumberFormat="1" applyFont="1" applyBorder="1" applyAlignment="1" applyProtection="1">
      <alignment horizontal="right" vertical="center"/>
      <protection locked="0"/>
    </xf>
    <xf numFmtId="43" fontId="21" fillId="33" borderId="33" xfId="42" applyFont="1" applyFill="1" applyBorder="1" applyAlignment="1" applyProtection="1">
      <alignment horizontal="center" vertical="center"/>
      <protection locked="0"/>
    </xf>
    <xf numFmtId="43" fontId="21" fillId="33" borderId="34" xfId="42" applyFont="1" applyFill="1" applyBorder="1" applyAlignment="1" applyProtection="1">
      <alignment horizontal="center" vertical="center"/>
      <protection locked="0"/>
    </xf>
    <xf numFmtId="43" fontId="21" fillId="33" borderId="11" xfId="42" applyFont="1" applyFill="1" applyBorder="1" applyAlignment="1" applyProtection="1">
      <alignment horizontal="center" vertical="center"/>
      <protection locked="0"/>
    </xf>
    <xf numFmtId="4" fontId="24" fillId="0" borderId="14" xfId="44" applyNumberFormat="1" applyFont="1" applyFill="1" applyBorder="1" applyAlignment="1" applyProtection="1">
      <alignment horizontal="right" vertical="center" wrapText="1"/>
      <protection locked="0"/>
    </xf>
    <xf numFmtId="4" fontId="24" fillId="0" borderId="108" xfId="44" applyNumberFormat="1" applyFont="1" applyFill="1" applyBorder="1" applyAlignment="1" applyProtection="1">
      <alignment horizontal="right" vertical="center" wrapText="1"/>
      <protection locked="0"/>
    </xf>
    <xf numFmtId="4" fontId="24" fillId="0" borderId="75" xfId="44" applyNumberFormat="1" applyFont="1" applyFill="1" applyBorder="1" applyAlignment="1" applyProtection="1">
      <alignment horizontal="right" vertical="center" wrapText="1"/>
      <protection locked="0"/>
    </xf>
    <xf numFmtId="0" fontId="28" fillId="0" borderId="15" xfId="0" applyFont="1" applyFill="1" applyBorder="1" applyAlignment="1" applyProtection="1">
      <alignment horizontal="center" vertical="center"/>
      <protection locked="0"/>
    </xf>
    <xf numFmtId="0" fontId="28" fillId="0" borderId="108" xfId="0" applyFont="1" applyFill="1" applyBorder="1" applyAlignment="1" applyProtection="1">
      <alignment horizontal="center" vertical="center"/>
      <protection locked="0"/>
    </xf>
    <xf numFmtId="0" fontId="28" fillId="0" borderId="75" xfId="0" applyFont="1" applyFill="1" applyBorder="1" applyAlignment="1" applyProtection="1">
      <alignment horizontal="center" vertical="center"/>
      <protection locked="0"/>
    </xf>
    <xf numFmtId="0" fontId="41" fillId="0" borderId="63" xfId="0" applyFont="1" applyFill="1" applyBorder="1" applyAlignment="1" applyProtection="1">
      <alignment horizontal="right" vertical="center"/>
      <protection locked="0"/>
    </xf>
    <xf numFmtId="0" fontId="41" fillId="0" borderId="108" xfId="0" applyFont="1" applyFill="1" applyBorder="1" applyAlignment="1" applyProtection="1">
      <alignment horizontal="right" vertical="center"/>
      <protection locked="0"/>
    </xf>
    <xf numFmtId="0" fontId="41" fillId="0" borderId="75" xfId="0" applyFont="1" applyFill="1" applyBorder="1" applyAlignment="1" applyProtection="1">
      <alignment horizontal="right" vertical="center"/>
      <protection locked="0"/>
    </xf>
    <xf numFmtId="0" fontId="21" fillId="33" borderId="33" xfId="0" applyFont="1" applyFill="1" applyBorder="1" applyAlignment="1" applyProtection="1">
      <alignment horizontal="center" vertical="center"/>
      <protection locked="0"/>
    </xf>
    <xf numFmtId="0" fontId="0" fillId="0" borderId="34" xfId="0" applyBorder="1" applyAlignment="1" applyProtection="1">
      <alignment/>
      <protection locked="0"/>
    </xf>
    <xf numFmtId="0" fontId="0" fillId="0" borderId="11" xfId="0" applyBorder="1" applyAlignment="1" applyProtection="1">
      <alignment/>
      <protection locked="0"/>
    </xf>
    <xf numFmtId="0" fontId="21" fillId="0" borderId="64" xfId="0" applyFont="1" applyBorder="1" applyAlignment="1" applyProtection="1">
      <alignment horizontal="center" vertical="center"/>
      <protection locked="0"/>
    </xf>
    <xf numFmtId="0" fontId="21" fillId="0" borderId="62" xfId="0" applyFont="1" applyBorder="1" applyAlignment="1" applyProtection="1">
      <alignment horizontal="center" vertical="center"/>
      <protection locked="0"/>
    </xf>
    <xf numFmtId="43" fontId="26" fillId="0" borderId="33" xfId="42" applyNumberFormat="1" applyFont="1" applyBorder="1" applyAlignment="1" applyProtection="1">
      <alignment horizontal="center" vertical="center"/>
      <protection/>
    </xf>
    <xf numFmtId="43" fontId="26" fillId="0" borderId="11" xfId="42" applyNumberFormat="1" applyFont="1" applyBorder="1" applyAlignment="1" applyProtection="1">
      <alignment horizontal="center" vertical="center"/>
      <protection/>
    </xf>
    <xf numFmtId="0" fontId="21" fillId="0" borderId="33" xfId="0" applyFont="1" applyBorder="1" applyAlignment="1" applyProtection="1">
      <alignment horizontal="center" vertical="center"/>
      <protection locked="0"/>
    </xf>
    <xf numFmtId="0" fontId="21" fillId="0" borderId="34"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2" fillId="48" borderId="44" xfId="0" applyFont="1" applyFill="1" applyBorder="1" applyAlignment="1" applyProtection="1">
      <alignment horizontal="center" vertical="center"/>
      <protection locked="0"/>
    </xf>
    <xf numFmtId="0" fontId="22" fillId="48" borderId="51" xfId="0" applyFont="1" applyFill="1" applyBorder="1" applyAlignment="1" applyProtection="1">
      <alignment horizontal="center" vertical="center"/>
      <protection locked="0"/>
    </xf>
    <xf numFmtId="0" fontId="17" fillId="44" borderId="33" xfId="0" applyFont="1" applyFill="1" applyBorder="1" applyAlignment="1" applyProtection="1">
      <alignment horizontal="center"/>
      <protection locked="0"/>
    </xf>
    <xf numFmtId="0" fontId="17" fillId="44" borderId="34" xfId="0" applyFont="1" applyFill="1" applyBorder="1" applyAlignment="1" applyProtection="1">
      <alignment horizontal="center"/>
      <protection locked="0"/>
    </xf>
    <xf numFmtId="0" fontId="17" fillId="44" borderId="11" xfId="0" applyFont="1" applyFill="1" applyBorder="1" applyAlignment="1" applyProtection="1">
      <alignment horizontal="center"/>
      <protection locked="0"/>
    </xf>
    <xf numFmtId="43" fontId="24" fillId="38" borderId="103" xfId="42" applyNumberFormat="1" applyFont="1" applyFill="1" applyBorder="1" applyAlignment="1" applyProtection="1">
      <alignment horizontal="center" vertical="center"/>
      <protection/>
    </xf>
    <xf numFmtId="43" fontId="24" fillId="38" borderId="105" xfId="42" applyNumberFormat="1" applyFont="1" applyFill="1" applyBorder="1" applyAlignment="1" applyProtection="1">
      <alignment horizontal="center" vertical="center"/>
      <protection/>
    </xf>
    <xf numFmtId="4" fontId="22" fillId="38" borderId="117" xfId="44" applyNumberFormat="1" applyFont="1" applyFill="1" applyBorder="1" applyAlignment="1" applyProtection="1">
      <alignment horizontal="right"/>
      <protection locked="0"/>
    </xf>
    <xf numFmtId="4" fontId="22" fillId="38" borderId="115" xfId="44" applyNumberFormat="1" applyFont="1" applyFill="1" applyBorder="1" applyAlignment="1" applyProtection="1">
      <alignment horizontal="right"/>
      <protection locked="0"/>
    </xf>
    <xf numFmtId="4" fontId="22" fillId="38" borderId="107" xfId="44" applyNumberFormat="1" applyFont="1" applyFill="1" applyBorder="1" applyAlignment="1" applyProtection="1">
      <alignment horizontal="right"/>
      <protection locked="0"/>
    </xf>
    <xf numFmtId="0" fontId="41" fillId="34" borderId="126" xfId="42" applyNumberFormat="1" applyFont="1" applyFill="1" applyBorder="1" applyAlignment="1" applyProtection="1">
      <alignment horizontal="right" vertical="center"/>
      <protection locked="0"/>
    </xf>
    <xf numFmtId="0" fontId="41" fillId="34" borderId="123" xfId="42" applyNumberFormat="1" applyFont="1" applyFill="1" applyBorder="1" applyAlignment="1" applyProtection="1">
      <alignment horizontal="right" vertical="center"/>
      <protection locked="0"/>
    </xf>
    <xf numFmtId="0" fontId="21" fillId="33" borderId="34" xfId="0" applyFont="1" applyFill="1" applyBorder="1" applyAlignment="1" applyProtection="1">
      <alignment horizontal="center" vertical="center"/>
      <protection locked="0"/>
    </xf>
    <xf numFmtId="0" fontId="21" fillId="33" borderId="11" xfId="0" applyFont="1" applyFill="1" applyBorder="1" applyAlignment="1" applyProtection="1">
      <alignment horizontal="center" vertical="center"/>
      <protection locked="0"/>
    </xf>
    <xf numFmtId="173" fontId="22" fillId="38" borderId="33" xfId="44" applyFont="1" applyFill="1" applyBorder="1" applyAlignment="1" applyProtection="1">
      <alignment horizontal="right" vertical="center"/>
      <protection locked="0"/>
    </xf>
    <xf numFmtId="173" fontId="22" fillId="38" borderId="34" xfId="44" applyFont="1" applyFill="1" applyBorder="1" applyAlignment="1" applyProtection="1">
      <alignment horizontal="right" vertical="center"/>
      <protection locked="0"/>
    </xf>
    <xf numFmtId="173" fontId="22" fillId="38" borderId="11" xfId="44" applyFont="1" applyFill="1" applyBorder="1" applyAlignment="1" applyProtection="1">
      <alignment horizontal="right" vertical="center"/>
      <protection locked="0"/>
    </xf>
    <xf numFmtId="49" fontId="24" fillId="0" borderId="43" xfId="0" applyNumberFormat="1" applyFont="1" applyFill="1" applyBorder="1" applyAlignment="1" applyProtection="1">
      <alignment horizontal="center" vertical="center" wrapText="1"/>
      <protection locked="0"/>
    </xf>
    <xf numFmtId="49" fontId="24" fillId="0" borderId="46" xfId="0" applyNumberFormat="1" applyFont="1" applyFill="1" applyBorder="1" applyAlignment="1" applyProtection="1">
      <alignment horizontal="center" vertical="center" wrapText="1"/>
      <protection locked="0"/>
    </xf>
    <xf numFmtId="0" fontId="22" fillId="48" borderId="33" xfId="0" applyFont="1" applyFill="1" applyBorder="1" applyAlignment="1" applyProtection="1">
      <alignment horizontal="center" vertical="center"/>
      <protection locked="0"/>
    </xf>
    <xf numFmtId="0" fontId="22" fillId="48" borderId="34" xfId="0" applyFont="1" applyFill="1" applyBorder="1" applyAlignment="1" applyProtection="1">
      <alignment horizontal="center" vertical="center"/>
      <protection locked="0"/>
    </xf>
    <xf numFmtId="0" fontId="22" fillId="48" borderId="11" xfId="0" applyFont="1" applyFill="1" applyBorder="1" applyAlignment="1" applyProtection="1">
      <alignment horizontal="center" vertical="center"/>
      <protection locked="0"/>
    </xf>
    <xf numFmtId="43" fontId="24" fillId="34" borderId="83" xfId="42" applyNumberFormat="1" applyFont="1" applyFill="1" applyBorder="1" applyAlignment="1" applyProtection="1">
      <alignment horizontal="center" vertical="center"/>
      <protection/>
    </xf>
    <xf numFmtId="43" fontId="24" fillId="34" borderId="30" xfId="42" applyNumberFormat="1" applyFont="1" applyFill="1" applyBorder="1" applyAlignment="1" applyProtection="1">
      <alignment horizontal="center" vertical="center"/>
      <protection/>
    </xf>
    <xf numFmtId="0" fontId="28" fillId="13" borderId="33" xfId="0" applyFont="1" applyFill="1" applyBorder="1" applyAlignment="1" applyProtection="1">
      <alignment horizontal="center" vertical="center"/>
      <protection locked="0"/>
    </xf>
    <xf numFmtId="0" fontId="28" fillId="13" borderId="11" xfId="0" applyFont="1" applyFill="1" applyBorder="1" applyAlignment="1" applyProtection="1">
      <alignment horizontal="center" vertical="center"/>
      <protection locked="0"/>
    </xf>
    <xf numFmtId="0" fontId="28" fillId="13" borderId="33" xfId="0" applyFont="1" applyFill="1" applyBorder="1" applyAlignment="1" applyProtection="1">
      <alignment horizontal="center" vertical="center" wrapText="1"/>
      <protection locked="0"/>
    </xf>
    <xf numFmtId="0" fontId="28" fillId="13" borderId="11" xfId="0" applyFont="1" applyFill="1" applyBorder="1" applyAlignment="1" applyProtection="1">
      <alignment horizontal="center" vertical="center" wrapText="1"/>
      <protection locked="0"/>
    </xf>
    <xf numFmtId="0" fontId="29" fillId="0" borderId="0" xfId="0" applyFont="1" applyAlignment="1" applyProtection="1">
      <alignment horizontal="center" vertical="top"/>
      <protection locked="0"/>
    </xf>
    <xf numFmtId="172" fontId="22" fillId="0" borderId="33" xfId="0" applyNumberFormat="1" applyFont="1" applyFill="1" applyBorder="1" applyAlignment="1" applyProtection="1">
      <alignment horizontal="center" vertical="center"/>
      <protection locked="0"/>
    </xf>
    <xf numFmtId="172" fontId="22" fillId="0" borderId="11" xfId="0" applyNumberFormat="1" applyFont="1" applyFill="1" applyBorder="1" applyAlignment="1" applyProtection="1">
      <alignment horizontal="center" vertical="center"/>
      <protection locked="0"/>
    </xf>
    <xf numFmtId="0" fontId="21" fillId="33" borderId="44" xfId="0" applyFont="1" applyFill="1" applyBorder="1" applyAlignment="1" applyProtection="1">
      <alignment horizontal="center" vertical="center"/>
      <protection locked="0"/>
    </xf>
    <xf numFmtId="0" fontId="21" fillId="33" borderId="51" xfId="0" applyFont="1" applyFill="1" applyBorder="1" applyAlignment="1" applyProtection="1">
      <alignment horizontal="center" vertical="center"/>
      <protection locked="0"/>
    </xf>
    <xf numFmtId="0" fontId="21" fillId="33" borderId="18" xfId="0" applyFont="1" applyFill="1" applyBorder="1" applyAlignment="1" applyProtection="1">
      <alignment horizontal="center" vertical="center"/>
      <protection locked="0"/>
    </xf>
    <xf numFmtId="43" fontId="24" fillId="34" borderId="29" xfId="42" applyNumberFormat="1" applyFont="1" applyFill="1" applyBorder="1" applyAlignment="1" applyProtection="1">
      <alignment horizontal="center" vertical="center"/>
      <protection/>
    </xf>
    <xf numFmtId="172" fontId="22" fillId="0" borderId="33" xfId="0" applyNumberFormat="1" applyFont="1" applyBorder="1" applyAlignment="1" applyProtection="1">
      <alignment horizontal="center" vertical="center"/>
      <protection locked="0"/>
    </xf>
    <xf numFmtId="172" fontId="22" fillId="0" borderId="11" xfId="0" applyNumberFormat="1" applyFont="1" applyBorder="1" applyAlignment="1" applyProtection="1">
      <alignment horizontal="center" vertical="center"/>
      <protection locked="0"/>
    </xf>
    <xf numFmtId="172" fontId="22" fillId="0" borderId="34" xfId="0" applyNumberFormat="1" applyFont="1" applyBorder="1" applyAlignment="1" applyProtection="1">
      <alignment horizontal="center" vertical="center"/>
      <protection locked="0"/>
    </xf>
    <xf numFmtId="0" fontId="21" fillId="10" borderId="33" xfId="0" applyFont="1" applyFill="1" applyBorder="1" applyAlignment="1" applyProtection="1">
      <alignment horizontal="center" vertical="center"/>
      <protection locked="0"/>
    </xf>
    <xf numFmtId="0" fontId="21" fillId="10" borderId="11" xfId="0" applyFont="1" applyFill="1" applyBorder="1" applyAlignment="1" applyProtection="1">
      <alignment horizontal="center" vertical="center"/>
      <protection locked="0"/>
    </xf>
    <xf numFmtId="0" fontId="41" fillId="10" borderId="110" xfId="44" applyNumberFormat="1" applyFont="1" applyFill="1" applyBorder="1" applyAlignment="1" applyProtection="1">
      <alignment horizontal="right" vertical="center"/>
      <protection locked="0"/>
    </xf>
    <xf numFmtId="0" fontId="41" fillId="10" borderId="127" xfId="44" applyNumberFormat="1" applyFont="1" applyFill="1" applyBorder="1" applyAlignment="1" applyProtection="1">
      <alignment horizontal="right" vertical="center"/>
      <protection locked="0"/>
    </xf>
    <xf numFmtId="43" fontId="92" fillId="0" borderId="44" xfId="42" applyFont="1" applyBorder="1" applyAlignment="1" applyProtection="1">
      <alignment horizontal="center"/>
      <protection/>
    </xf>
    <xf numFmtId="43" fontId="92" fillId="0" borderId="18" xfId="42" applyFont="1" applyBorder="1" applyAlignment="1" applyProtection="1">
      <alignment horizontal="center"/>
      <protection/>
    </xf>
    <xf numFmtId="43" fontId="92" fillId="0" borderId="47" xfId="42" applyFont="1" applyBorder="1" applyAlignment="1" applyProtection="1">
      <alignment horizontal="center"/>
      <protection/>
    </xf>
    <xf numFmtId="43" fontId="92" fillId="0" borderId="38" xfId="42" applyFont="1" applyBorder="1" applyAlignment="1" applyProtection="1">
      <alignment horizontal="center"/>
      <protection/>
    </xf>
    <xf numFmtId="43" fontId="21" fillId="38" borderId="34" xfId="42" applyNumberFormat="1" applyFont="1" applyFill="1" applyBorder="1" applyAlignment="1" applyProtection="1">
      <alignment horizontal="center" vertical="center"/>
      <protection/>
    </xf>
    <xf numFmtId="43" fontId="21" fillId="38" borderId="11" xfId="42" applyNumberFormat="1" applyFont="1" applyFill="1" applyBorder="1" applyAlignment="1" applyProtection="1">
      <alignment horizontal="center" vertical="center"/>
      <protection/>
    </xf>
    <xf numFmtId="176" fontId="19" fillId="0" borderId="44" xfId="0" applyNumberFormat="1" applyFont="1" applyBorder="1" applyAlignment="1" applyProtection="1">
      <alignment horizontal="center" vertical="center" wrapText="1"/>
      <protection locked="0"/>
    </xf>
    <xf numFmtId="176" fontId="19" fillId="0" borderId="51" xfId="0" applyNumberFormat="1" applyFont="1" applyBorder="1" applyAlignment="1" applyProtection="1">
      <alignment horizontal="center" vertical="center" wrapText="1"/>
      <protection locked="0"/>
    </xf>
    <xf numFmtId="176" fontId="19" fillId="0" borderId="18" xfId="0" applyNumberFormat="1" applyFont="1" applyBorder="1" applyAlignment="1" applyProtection="1">
      <alignment horizontal="center" vertical="center" wrapText="1"/>
      <protection locked="0"/>
    </xf>
    <xf numFmtId="176" fontId="19" fillId="0" borderId="36" xfId="0" applyNumberFormat="1" applyFont="1" applyBorder="1" applyAlignment="1" applyProtection="1">
      <alignment horizontal="center" vertical="center" wrapText="1"/>
      <protection locked="0"/>
    </xf>
    <xf numFmtId="176" fontId="19" fillId="0" borderId="0" xfId="0" applyNumberFormat="1" applyFont="1" applyBorder="1" applyAlignment="1" applyProtection="1">
      <alignment horizontal="center" vertical="center" wrapText="1"/>
      <protection locked="0"/>
    </xf>
    <xf numFmtId="176" fontId="19" fillId="0" borderId="32" xfId="0" applyNumberFormat="1" applyFont="1" applyBorder="1" applyAlignment="1" applyProtection="1">
      <alignment horizontal="center" vertical="center" wrapText="1"/>
      <protection locked="0"/>
    </xf>
    <xf numFmtId="176" fontId="19" fillId="0" borderId="47" xfId="0" applyNumberFormat="1" applyFont="1" applyBorder="1" applyAlignment="1" applyProtection="1">
      <alignment horizontal="center" vertical="center" wrapText="1"/>
      <protection locked="0"/>
    </xf>
    <xf numFmtId="176" fontId="19" fillId="0" borderId="35" xfId="0" applyNumberFormat="1" applyFont="1" applyBorder="1" applyAlignment="1" applyProtection="1">
      <alignment horizontal="center" vertical="center" wrapText="1"/>
      <protection locked="0"/>
    </xf>
    <xf numFmtId="176" fontId="19" fillId="0" borderId="38" xfId="0" applyNumberFormat="1" applyFont="1" applyBorder="1" applyAlignment="1" applyProtection="1">
      <alignment horizontal="center" vertical="center" wrapText="1"/>
      <protection locked="0"/>
    </xf>
    <xf numFmtId="43" fontId="28" fillId="0" borderId="34" xfId="0" applyNumberFormat="1" applyFont="1" applyBorder="1" applyAlignment="1" applyProtection="1">
      <alignment horizontal="center"/>
      <protection/>
    </xf>
    <xf numFmtId="43" fontId="28" fillId="0" borderId="11" xfId="0" applyNumberFormat="1" applyFont="1" applyBorder="1" applyAlignment="1" applyProtection="1">
      <alignment horizontal="center"/>
      <protection/>
    </xf>
    <xf numFmtId="0" fontId="22" fillId="0" borderId="44" xfId="0" applyFont="1" applyBorder="1" applyAlignment="1" applyProtection="1">
      <alignment horizontal="right"/>
      <protection locked="0"/>
    </xf>
    <xf numFmtId="0" fontId="22" fillId="0" borderId="51" xfId="0" applyFont="1" applyBorder="1" applyAlignment="1" applyProtection="1">
      <alignment horizontal="right"/>
      <protection locked="0"/>
    </xf>
    <xf numFmtId="0" fontId="22" fillId="0" borderId="18" xfId="0" applyFont="1" applyBorder="1" applyAlignment="1" applyProtection="1">
      <alignment horizontal="right"/>
      <protection locked="0"/>
    </xf>
    <xf numFmtId="0" fontId="22" fillId="0" borderId="36" xfId="0" applyFont="1" applyBorder="1" applyAlignment="1" applyProtection="1">
      <alignment horizontal="right"/>
      <protection locked="0"/>
    </xf>
    <xf numFmtId="0" fontId="22" fillId="0" borderId="0" xfId="0" applyFont="1" applyBorder="1" applyAlignment="1" applyProtection="1">
      <alignment horizontal="right"/>
      <protection locked="0"/>
    </xf>
    <xf numFmtId="0" fontId="22" fillId="0" borderId="32" xfId="0" applyFont="1" applyBorder="1" applyAlignment="1" applyProtection="1">
      <alignment horizontal="right"/>
      <protection locked="0"/>
    </xf>
    <xf numFmtId="0" fontId="20" fillId="44" borderId="78" xfId="0" applyFont="1" applyFill="1" applyBorder="1" applyAlignment="1" applyProtection="1">
      <alignment horizontal="center" vertical="center"/>
      <protection locked="0"/>
    </xf>
    <xf numFmtId="0" fontId="20" fillId="44" borderId="18" xfId="0" applyFont="1" applyFill="1" applyBorder="1" applyAlignment="1" applyProtection="1">
      <alignment horizontal="center" vertical="center"/>
      <protection locked="0"/>
    </xf>
    <xf numFmtId="0" fontId="20" fillId="44" borderId="80" xfId="0" applyFont="1" applyFill="1" applyBorder="1" applyAlignment="1" applyProtection="1">
      <alignment horizontal="center" vertical="center"/>
      <protection locked="0"/>
    </xf>
    <xf numFmtId="0" fontId="20" fillId="44" borderId="38" xfId="0" applyFont="1" applyFill="1" applyBorder="1" applyAlignment="1" applyProtection="1">
      <alignment horizontal="center" vertical="center"/>
      <protection locked="0"/>
    </xf>
    <xf numFmtId="0" fontId="22" fillId="10" borderId="33" xfId="0" applyFont="1" applyFill="1" applyBorder="1" applyAlignment="1" applyProtection="1">
      <alignment horizontal="center" vertical="center" wrapText="1"/>
      <protection locked="0"/>
    </xf>
    <xf numFmtId="0" fontId="22" fillId="10" borderId="11" xfId="0" applyFont="1" applyFill="1" applyBorder="1" applyAlignment="1" applyProtection="1">
      <alignment horizontal="center" vertical="center" wrapText="1"/>
      <protection locked="0"/>
    </xf>
    <xf numFmtId="0" fontId="20" fillId="44" borderId="44" xfId="0" applyFont="1" applyFill="1" applyBorder="1" applyAlignment="1" applyProtection="1">
      <alignment horizontal="center" vertical="center"/>
      <protection locked="0"/>
    </xf>
    <xf numFmtId="0" fontId="20" fillId="44" borderId="51" xfId="0" applyFont="1" applyFill="1" applyBorder="1" applyAlignment="1" applyProtection="1">
      <alignment horizontal="center" vertical="center"/>
      <protection locked="0"/>
    </xf>
    <xf numFmtId="0" fontId="20" fillId="44" borderId="89" xfId="0" applyFont="1" applyFill="1" applyBorder="1" applyAlignment="1" applyProtection="1">
      <alignment horizontal="center" vertical="center"/>
      <protection locked="0"/>
    </xf>
    <xf numFmtId="0" fontId="20" fillId="44" borderId="47" xfId="0" applyFont="1" applyFill="1" applyBorder="1" applyAlignment="1" applyProtection="1">
      <alignment horizontal="center" vertical="center"/>
      <protection locked="0"/>
    </xf>
    <xf numFmtId="0" fontId="20" fillId="44" borderId="35" xfId="0" applyFont="1" applyFill="1" applyBorder="1" applyAlignment="1" applyProtection="1">
      <alignment horizontal="center" vertical="center"/>
      <protection locked="0"/>
    </xf>
    <xf numFmtId="0" fontId="20" fillId="44" borderId="118" xfId="0" applyFont="1" applyFill="1" applyBorder="1" applyAlignment="1" applyProtection="1">
      <alignment horizontal="center" vertical="center"/>
      <protection locked="0"/>
    </xf>
    <xf numFmtId="4" fontId="20" fillId="33" borderId="33" xfId="44" applyNumberFormat="1" applyFont="1" applyFill="1" applyBorder="1" applyAlignment="1" applyProtection="1">
      <alignment horizontal="center" vertical="center"/>
      <protection locked="0"/>
    </xf>
    <xf numFmtId="4" fontId="20" fillId="33" borderId="34" xfId="44" applyNumberFormat="1" applyFont="1" applyFill="1" applyBorder="1" applyAlignment="1" applyProtection="1">
      <alignment horizontal="center" vertical="center"/>
      <protection locked="0"/>
    </xf>
    <xf numFmtId="4" fontId="20" fillId="33" borderId="88" xfId="44" applyNumberFormat="1" applyFont="1" applyFill="1" applyBorder="1" applyAlignment="1" applyProtection="1">
      <alignment horizontal="center" vertical="center"/>
      <protection locked="0"/>
    </xf>
    <xf numFmtId="17" fontId="14" fillId="0" borderId="0" xfId="0" applyNumberFormat="1" applyFont="1" applyAlignment="1" applyProtection="1">
      <alignment horizontal="left" vertical="center"/>
      <protection locked="0"/>
    </xf>
    <xf numFmtId="0" fontId="20" fillId="0" borderId="0" xfId="0" applyFont="1" applyFill="1" applyBorder="1" applyAlignment="1" applyProtection="1">
      <alignment horizontal="right" vertical="center" wrapText="1"/>
      <protection locked="0"/>
    </xf>
    <xf numFmtId="0" fontId="27" fillId="44" borderId="33" xfId="0" applyFont="1" applyFill="1" applyBorder="1" applyAlignment="1" applyProtection="1">
      <alignment horizontal="center" vertical="center"/>
      <protection locked="0"/>
    </xf>
    <xf numFmtId="0" fontId="27" fillId="44" borderId="34" xfId="0" applyFont="1" applyFill="1" applyBorder="1" applyAlignment="1" applyProtection="1">
      <alignment horizontal="center" vertical="center"/>
      <protection locked="0"/>
    </xf>
    <xf numFmtId="0" fontId="27" fillId="44" borderId="88" xfId="0" applyFont="1" applyFill="1" applyBorder="1" applyAlignment="1" applyProtection="1">
      <alignment horizontal="center" vertical="center"/>
      <protection locked="0"/>
    </xf>
    <xf numFmtId="0" fontId="26" fillId="0" borderId="80"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0" fontId="26" fillId="0" borderId="57"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32" fillId="44" borderId="128" xfId="0" applyFont="1" applyFill="1" applyBorder="1" applyAlignment="1" applyProtection="1">
      <alignment horizontal="center" vertical="center"/>
      <protection locked="0"/>
    </xf>
    <xf numFmtId="0" fontId="32" fillId="44" borderId="86" xfId="0" applyFont="1" applyFill="1" applyBorder="1" applyAlignment="1" applyProtection="1">
      <alignment horizontal="center" vertical="center"/>
      <protection locked="0"/>
    </xf>
    <xf numFmtId="0" fontId="32" fillId="44" borderId="129" xfId="0" applyFont="1" applyFill="1" applyBorder="1" applyAlignment="1" applyProtection="1">
      <alignment horizontal="center" vertical="center"/>
      <protection locked="0"/>
    </xf>
    <xf numFmtId="174" fontId="14" fillId="0" borderId="0" xfId="0" applyNumberFormat="1" applyFont="1" applyAlignment="1" applyProtection="1">
      <alignment horizontal="right"/>
      <protection locked="0"/>
    </xf>
    <xf numFmtId="0" fontId="18" fillId="0" borderId="34" xfId="0" applyFont="1" applyFill="1" applyBorder="1" applyAlignment="1" applyProtection="1">
      <alignment horizontal="center"/>
      <protection locked="0"/>
    </xf>
    <xf numFmtId="0" fontId="18" fillId="0" borderId="88" xfId="0" applyFont="1" applyFill="1" applyBorder="1" applyAlignment="1" applyProtection="1">
      <alignment horizontal="center"/>
      <protection locked="0"/>
    </xf>
    <xf numFmtId="4" fontId="28" fillId="0" borderId="14" xfId="44" applyNumberFormat="1" applyFont="1" applyFill="1" applyBorder="1" applyAlignment="1" applyProtection="1">
      <alignment horizontal="right" vertical="center"/>
      <protection locked="0"/>
    </xf>
    <xf numFmtId="4" fontId="28" fillId="0" borderId="75" xfId="44" applyNumberFormat="1" applyFont="1" applyFill="1" applyBorder="1" applyAlignment="1" applyProtection="1">
      <alignment horizontal="right" vertical="center"/>
      <protection locked="0"/>
    </xf>
    <xf numFmtId="4" fontId="29" fillId="34" borderId="15" xfId="44" applyNumberFormat="1" applyFont="1" applyFill="1" applyBorder="1" applyAlignment="1" applyProtection="1">
      <alignment horizontal="right" vertical="center"/>
      <protection locked="0"/>
    </xf>
    <xf numFmtId="4" fontId="29" fillId="34" borderId="108" xfId="44" applyNumberFormat="1"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protection locked="0"/>
    </xf>
    <xf numFmtId="4" fontId="28" fillId="0" borderId="75" xfId="44" applyNumberFormat="1" applyFont="1" applyBorder="1" applyAlignment="1" applyProtection="1">
      <alignment horizontal="right" vertical="center"/>
      <protection locked="0"/>
    </xf>
    <xf numFmtId="4" fontId="28" fillId="0" borderId="64" xfId="44" applyNumberFormat="1" applyFont="1" applyBorder="1" applyAlignment="1" applyProtection="1">
      <alignment horizontal="right" vertical="center"/>
      <protection locked="0"/>
    </xf>
    <xf numFmtId="4" fontId="28" fillId="0" borderId="62" xfId="44" applyNumberFormat="1" applyFont="1" applyBorder="1" applyAlignment="1" applyProtection="1">
      <alignment horizontal="right" vertical="center"/>
      <protection locked="0"/>
    </xf>
    <xf numFmtId="49" fontId="37" fillId="0" borderId="14" xfId="0" applyNumberFormat="1" applyFont="1" applyFill="1" applyBorder="1" applyAlignment="1" applyProtection="1">
      <alignment horizontal="center" vertical="center"/>
      <protection locked="0"/>
    </xf>
    <xf numFmtId="49" fontId="37" fillId="0" borderId="73" xfId="0" applyNumberFormat="1" applyFont="1" applyFill="1" applyBorder="1" applyAlignment="1" applyProtection="1">
      <alignment horizontal="center" vertical="center"/>
      <protection locked="0"/>
    </xf>
    <xf numFmtId="0" fontId="39" fillId="0" borderId="9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93"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wrapText="1"/>
      <protection locked="0"/>
    </xf>
    <xf numFmtId="4" fontId="28" fillId="0" borderId="75" xfId="44" applyNumberFormat="1" applyFont="1" applyBorder="1" applyAlignment="1" applyProtection="1">
      <alignment horizontal="right" vertical="center" wrapText="1"/>
      <protection locked="0"/>
    </xf>
    <xf numFmtId="172" fontId="20" fillId="33" borderId="57" xfId="0" applyNumberFormat="1" applyFont="1" applyFill="1" applyBorder="1" applyAlignment="1" applyProtection="1">
      <alignment horizontal="center" vertical="center" wrapText="1"/>
      <protection locked="0"/>
    </xf>
    <xf numFmtId="172" fontId="20" fillId="33" borderId="11" xfId="0" applyNumberFormat="1" applyFont="1" applyFill="1" applyBorder="1" applyAlignment="1" applyProtection="1">
      <alignment horizontal="center" vertical="center" wrapText="1"/>
      <protection locked="0"/>
    </xf>
    <xf numFmtId="49" fontId="37" fillId="0" borderId="14" xfId="44" applyNumberFormat="1" applyFont="1" applyFill="1" applyBorder="1" applyAlignment="1" applyProtection="1">
      <alignment horizontal="center" vertical="center"/>
      <protection locked="0"/>
    </xf>
    <xf numFmtId="49" fontId="37" fillId="0" borderId="75" xfId="44" applyNumberFormat="1" applyFont="1" applyFill="1" applyBorder="1" applyAlignment="1" applyProtection="1">
      <alignment horizontal="center" vertical="center"/>
      <protection locked="0"/>
    </xf>
    <xf numFmtId="0" fontId="22" fillId="10" borderId="33" xfId="0" applyFont="1" applyFill="1" applyBorder="1" applyAlignment="1" applyProtection="1">
      <alignment horizontal="right" vertical="center" wrapText="1"/>
      <protection locked="0"/>
    </xf>
    <xf numFmtId="0" fontId="22" fillId="10" borderId="11" xfId="0" applyFont="1" applyFill="1" applyBorder="1" applyAlignment="1" applyProtection="1">
      <alignment horizontal="right" vertical="center" wrapText="1"/>
      <protection locked="0"/>
    </xf>
    <xf numFmtId="0" fontId="36" fillId="0" borderId="90" xfId="0" applyFont="1" applyBorder="1" applyAlignment="1" applyProtection="1">
      <alignment horizontal="center"/>
      <protection locked="0"/>
    </xf>
    <xf numFmtId="0" fontId="36" fillId="0" borderId="0" xfId="0" applyFont="1" applyBorder="1" applyAlignment="1" applyProtection="1">
      <alignment horizontal="center"/>
      <protection locked="0"/>
    </xf>
    <xf numFmtId="0" fontId="36" fillId="0" borderId="93" xfId="0" applyFont="1" applyBorder="1" applyAlignment="1" applyProtection="1">
      <alignment horizontal="center"/>
      <protection locked="0"/>
    </xf>
    <xf numFmtId="175" fontId="20" fillId="33" borderId="57" xfId="0" applyNumberFormat="1" applyFont="1" applyFill="1" applyBorder="1" applyAlignment="1" applyProtection="1">
      <alignment horizontal="center" vertical="center"/>
      <protection locked="0"/>
    </xf>
    <xf numFmtId="175" fontId="20" fillId="33" borderId="11" xfId="0" applyNumberFormat="1" applyFont="1" applyFill="1" applyBorder="1" applyAlignment="1" applyProtection="1">
      <alignment horizontal="center" vertical="center"/>
      <protection locked="0"/>
    </xf>
    <xf numFmtId="4" fontId="28" fillId="0" borderId="44" xfId="44" applyNumberFormat="1" applyFont="1" applyBorder="1" applyAlignment="1" applyProtection="1">
      <alignment horizontal="right" vertical="center"/>
      <protection locked="0"/>
    </xf>
    <xf numFmtId="4" fontId="28" fillId="0" borderId="124" xfId="44" applyNumberFormat="1" applyFont="1" applyBorder="1" applyAlignment="1" applyProtection="1">
      <alignment horizontal="right" vertical="center"/>
      <protection locked="0"/>
    </xf>
    <xf numFmtId="4" fontId="29" fillId="34" borderId="33" xfId="44" applyNumberFormat="1" applyFont="1" applyFill="1" applyBorder="1" applyAlignment="1" applyProtection="1">
      <alignment horizontal="right" vertical="center"/>
      <protection locked="0"/>
    </xf>
    <xf numFmtId="4" fontId="29" fillId="34" borderId="11" xfId="44" applyNumberFormat="1" applyFont="1" applyFill="1" applyBorder="1" applyAlignment="1" applyProtection="1">
      <alignment horizontal="right" vertical="center"/>
      <protection locked="0"/>
    </xf>
    <xf numFmtId="0" fontId="28" fillId="0" borderId="92" xfId="0" applyFont="1" applyBorder="1" applyAlignment="1" applyProtection="1">
      <alignment horizontal="center" wrapText="1"/>
      <protection locked="0"/>
    </xf>
    <xf numFmtId="0" fontId="28" fillId="0" borderId="82" xfId="0" applyFont="1" applyBorder="1" applyAlignment="1" applyProtection="1">
      <alignment horizontal="center" wrapText="1"/>
      <protection locked="0"/>
    </xf>
    <xf numFmtId="0" fontId="28" fillId="0" borderId="91" xfId="0" applyFont="1" applyBorder="1" applyAlignment="1" applyProtection="1">
      <alignment horizontal="center" wrapText="1"/>
      <protection locked="0"/>
    </xf>
    <xf numFmtId="0" fontId="28" fillId="0" borderId="82" xfId="0" applyNumberFormat="1" applyFont="1" applyBorder="1" applyAlignment="1" applyProtection="1">
      <alignment horizontal="center"/>
      <protection locked="0"/>
    </xf>
    <xf numFmtId="0" fontId="28" fillId="0" borderId="91" xfId="0" applyNumberFormat="1" applyFont="1" applyBorder="1" applyAlignment="1" applyProtection="1">
      <alignment horizontal="center"/>
      <protection locked="0"/>
    </xf>
    <xf numFmtId="0" fontId="28" fillId="0" borderId="81" xfId="0" applyNumberFormat="1" applyFont="1" applyBorder="1" applyAlignment="1" applyProtection="1">
      <alignment horizontal="center"/>
      <protection locked="0"/>
    </xf>
    <xf numFmtId="0" fontId="28" fillId="0" borderId="94" xfId="0" applyNumberFormat="1" applyFont="1" applyBorder="1" applyAlignment="1" applyProtection="1">
      <alignment horizontal="center"/>
      <protection locked="0"/>
    </xf>
    <xf numFmtId="49" fontId="22" fillId="0" borderId="82" xfId="0" applyNumberFormat="1" applyFont="1" applyBorder="1" applyAlignment="1" applyProtection="1" quotePrefix="1">
      <alignment horizontal="center"/>
      <protection locked="0"/>
    </xf>
    <xf numFmtId="49" fontId="22" fillId="0" borderId="91" xfId="0" applyNumberFormat="1" applyFont="1" applyBorder="1" applyAlignment="1" applyProtection="1" quotePrefix="1">
      <alignment horizontal="center"/>
      <protection locked="0"/>
    </xf>
    <xf numFmtId="49" fontId="22" fillId="0" borderId="81" xfId="0" applyNumberFormat="1" applyFont="1" applyBorder="1" applyAlignment="1" applyProtection="1" quotePrefix="1">
      <alignment horizontal="center"/>
      <protection locked="0"/>
    </xf>
    <xf numFmtId="49" fontId="22" fillId="0" borderId="94" xfId="0" applyNumberFormat="1" applyFont="1" applyBorder="1" applyAlignment="1" applyProtection="1" quotePrefix="1">
      <alignment horizontal="center"/>
      <protection locked="0"/>
    </xf>
    <xf numFmtId="0" fontId="18" fillId="0" borderId="0" xfId="0" applyFont="1" applyBorder="1" applyAlignment="1" applyProtection="1">
      <alignment horizontal="center" vertical="center"/>
      <protection locked="0"/>
    </xf>
    <xf numFmtId="0" fontId="18" fillId="0" borderId="81" xfId="0" applyFont="1" applyBorder="1" applyAlignment="1" applyProtection="1">
      <alignment horizontal="center" vertical="center"/>
      <protection locked="0"/>
    </xf>
    <xf numFmtId="0" fontId="28" fillId="0" borderId="15" xfId="0" applyFont="1" applyBorder="1" applyAlignment="1" applyProtection="1">
      <alignment horizontal="center"/>
      <protection locked="0"/>
    </xf>
    <xf numFmtId="0" fontId="28" fillId="0" borderId="108" xfId="0" applyFont="1" applyBorder="1" applyAlignment="1" applyProtection="1">
      <alignment horizontal="center"/>
      <protection locked="0"/>
    </xf>
    <xf numFmtId="0" fontId="28" fillId="0" borderId="73" xfId="0" applyFont="1" applyBorder="1" applyAlignment="1" applyProtection="1">
      <alignment horizontal="center"/>
      <protection locked="0"/>
    </xf>
    <xf numFmtId="0" fontId="28" fillId="0" borderId="81" xfId="0" applyFont="1" applyBorder="1" applyAlignment="1" applyProtection="1">
      <alignment horizontal="center"/>
      <protection locked="0"/>
    </xf>
    <xf numFmtId="0" fontId="28" fillId="0" borderId="94" xfId="0" applyFont="1" applyBorder="1" applyAlignment="1" applyProtection="1">
      <alignment horizontal="center"/>
      <protection locked="0"/>
    </xf>
    <xf numFmtId="0" fontId="26" fillId="0" borderId="15" xfId="0" applyFont="1" applyBorder="1" applyAlignment="1" applyProtection="1">
      <alignment horizontal="center"/>
      <protection locked="0"/>
    </xf>
    <xf numFmtId="0" fontId="26" fillId="0" borderId="108" xfId="0" applyFont="1" applyBorder="1" applyAlignment="1" applyProtection="1">
      <alignment horizontal="center"/>
      <protection locked="0"/>
    </xf>
    <xf numFmtId="0" fontId="26" fillId="0" borderId="75" xfId="0" applyFont="1" applyBorder="1" applyAlignment="1" applyProtection="1">
      <alignment horizontal="center"/>
      <protection locked="0"/>
    </xf>
    <xf numFmtId="0" fontId="26" fillId="0" borderId="70" xfId="0" applyFont="1" applyBorder="1" applyAlignment="1" applyProtection="1">
      <alignment horizontal="center"/>
      <protection locked="0"/>
    </xf>
    <xf numFmtId="0" fontId="26" fillId="0" borderId="121" xfId="0" applyFont="1" applyBorder="1" applyAlignment="1" applyProtection="1">
      <alignment horizontal="center"/>
      <protection locked="0"/>
    </xf>
    <xf numFmtId="0" fontId="26" fillId="0" borderId="12" xfId="0" applyFont="1" applyBorder="1" applyAlignment="1" applyProtection="1">
      <alignment horizontal="center"/>
      <protection locked="0"/>
    </xf>
    <xf numFmtId="0" fontId="22" fillId="34" borderId="33" xfId="0" applyFont="1" applyFill="1" applyBorder="1" applyAlignment="1">
      <alignment horizontal="center"/>
    </xf>
    <xf numFmtId="0" fontId="22" fillId="34" borderId="11" xfId="0" applyFont="1" applyFill="1" applyBorder="1" applyAlignment="1">
      <alignment horizontal="center"/>
    </xf>
    <xf numFmtId="0" fontId="20" fillId="41" borderId="33" xfId="0" applyFont="1" applyFill="1" applyBorder="1" applyAlignment="1">
      <alignment horizontal="center" vertical="center"/>
    </xf>
    <xf numFmtId="0" fontId="20" fillId="41" borderId="34" xfId="0" applyFont="1" applyFill="1" applyBorder="1" applyAlignment="1">
      <alignment horizontal="center" vertical="center"/>
    </xf>
    <xf numFmtId="0" fontId="20" fillId="41" borderId="11" xfId="0" applyFont="1" applyFill="1" applyBorder="1" applyAlignment="1">
      <alignment horizontal="center" vertical="center"/>
    </xf>
    <xf numFmtId="0" fontId="26" fillId="0" borderId="34" xfId="0" applyFont="1" applyFill="1" applyBorder="1" applyAlignment="1">
      <alignment horizontal="center"/>
    </xf>
    <xf numFmtId="0" fontId="26" fillId="0" borderId="33" xfId="0" applyFont="1" applyFill="1" applyBorder="1" applyAlignment="1">
      <alignment horizontal="center"/>
    </xf>
    <xf numFmtId="0" fontId="26" fillId="0" borderId="11" xfId="0" applyFont="1" applyFill="1" applyBorder="1" applyAlignment="1">
      <alignment horizontal="center"/>
    </xf>
    <xf numFmtId="0" fontId="26" fillId="0" borderId="57" xfId="0" applyFont="1" applyFill="1" applyBorder="1" applyAlignment="1">
      <alignment horizontal="center"/>
    </xf>
    <xf numFmtId="0" fontId="22" fillId="34" borderId="33" xfId="0" applyFont="1" applyFill="1" applyBorder="1" applyAlignment="1">
      <alignment horizontal="right"/>
    </xf>
    <xf numFmtId="0" fontId="22" fillId="34" borderId="11" xfId="0" applyFont="1" applyFill="1" applyBorder="1" applyAlignment="1">
      <alignment horizontal="right"/>
    </xf>
    <xf numFmtId="0" fontId="22" fillId="33" borderId="57" xfId="0" applyFont="1" applyFill="1" applyBorder="1" applyAlignment="1" applyProtection="1">
      <alignment horizontal="center"/>
      <protection locked="0"/>
    </xf>
    <xf numFmtId="0" fontId="22" fillId="33" borderId="34" xfId="0" applyFont="1" applyFill="1" applyBorder="1" applyAlignment="1" applyProtection="1">
      <alignment horizontal="center"/>
      <protection locked="0"/>
    </xf>
    <xf numFmtId="0" fontId="22" fillId="33" borderId="11" xfId="0" applyFont="1" applyFill="1" applyBorder="1" applyAlignment="1" applyProtection="1">
      <alignment horizontal="center"/>
      <protection locked="0"/>
    </xf>
    <xf numFmtId="0" fontId="26" fillId="0" borderId="66" xfId="0" applyFont="1" applyBorder="1" applyAlignment="1" applyProtection="1">
      <alignment horizontal="center"/>
      <protection locked="0"/>
    </xf>
    <xf numFmtId="0" fontId="26" fillId="0" borderId="102" xfId="0" applyFont="1" applyBorder="1" applyAlignment="1" applyProtection="1">
      <alignment horizontal="center"/>
      <protection locked="0"/>
    </xf>
    <xf numFmtId="0" fontId="26" fillId="0" borderId="62"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800100</xdr:colOff>
      <xdr:row>13</xdr:row>
      <xdr:rowOff>180975</xdr:rowOff>
    </xdr:from>
    <xdr:to>
      <xdr:col>8</xdr:col>
      <xdr:colOff>19050</xdr:colOff>
      <xdr:row>15</xdr:row>
      <xdr:rowOff>152400</xdr:rowOff>
    </xdr:to>
    <xdr:sp>
      <xdr:nvSpPr>
        <xdr:cNvPr id="1" name="Oval 3"/>
        <xdr:cNvSpPr>
          <a:spLocks/>
        </xdr:cNvSpPr>
      </xdr:nvSpPr>
      <xdr:spPr>
        <a:xfrm>
          <a:off x="4476750" y="3124200"/>
          <a:ext cx="3724275" cy="400050"/>
        </a:xfrm>
        <a:prstGeom prst="ellipse">
          <a:avLst/>
        </a:prstGeom>
        <a:noFill/>
        <a:ln w="63500" cmpd="sng">
          <a:solidFill>
            <a:srgbClr val="FF0000">
              <a:alpha val="70195"/>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43</xdr:row>
      <xdr:rowOff>28575</xdr:rowOff>
    </xdr:from>
    <xdr:to>
      <xdr:col>5</xdr:col>
      <xdr:colOff>276225</xdr:colOff>
      <xdr:row>44</xdr:row>
      <xdr:rowOff>9525</xdr:rowOff>
    </xdr:to>
    <xdr:sp>
      <xdr:nvSpPr>
        <xdr:cNvPr id="2" name="Right Brace 13"/>
        <xdr:cNvSpPr>
          <a:spLocks/>
        </xdr:cNvSpPr>
      </xdr:nvSpPr>
      <xdr:spPr>
        <a:xfrm rot="5400000">
          <a:off x="3038475" y="8601075"/>
          <a:ext cx="914400" cy="142875"/>
        </a:xfrm>
        <a:prstGeom prst="rightBrace">
          <a:avLst>
            <a:gd name="adj1" fmla="val -48666"/>
            <a:gd name="adj2" fmla="val 147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43</xdr:row>
      <xdr:rowOff>76200</xdr:rowOff>
    </xdr:from>
    <xdr:to>
      <xdr:col>11</xdr:col>
      <xdr:colOff>114300</xdr:colOff>
      <xdr:row>43</xdr:row>
      <xdr:rowOff>133350</xdr:rowOff>
    </xdr:to>
    <xdr:sp>
      <xdr:nvSpPr>
        <xdr:cNvPr id="3" name="Right Brace 14"/>
        <xdr:cNvSpPr>
          <a:spLocks/>
        </xdr:cNvSpPr>
      </xdr:nvSpPr>
      <xdr:spPr>
        <a:xfrm rot="5400000">
          <a:off x="3981450" y="8648700"/>
          <a:ext cx="7486650" cy="571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133350</xdr:colOff>
      <xdr:row>0</xdr:row>
      <xdr:rowOff>57150</xdr:rowOff>
    </xdr:from>
    <xdr:to>
      <xdr:col>2</xdr:col>
      <xdr:colOff>314325</xdr:colOff>
      <xdr:row>0</xdr:row>
      <xdr:rowOff>314325</xdr:rowOff>
    </xdr:to>
    <xdr:pic>
      <xdr:nvPicPr>
        <xdr:cNvPr id="4" name="Picture 1" descr="SCFP_text_bw.jpg"/>
        <xdr:cNvPicPr preferRelativeResize="1">
          <a:picLocks noChangeAspect="1"/>
        </xdr:cNvPicPr>
      </xdr:nvPicPr>
      <xdr:blipFill>
        <a:blip r:embed="rId1"/>
        <a:stretch>
          <a:fillRect/>
        </a:stretch>
      </xdr:blipFill>
      <xdr:spPr>
        <a:xfrm>
          <a:off x="133350" y="57150"/>
          <a:ext cx="1400175" cy="257175"/>
        </a:xfrm>
        <a:prstGeom prst="rect">
          <a:avLst/>
        </a:prstGeom>
        <a:noFill/>
        <a:ln w="9525" cmpd="sng">
          <a:noFill/>
        </a:ln>
      </xdr:spPr>
    </xdr:pic>
    <xdr:clientData/>
  </xdr:twoCellAnchor>
  <xdr:twoCellAnchor editAs="oneCell">
    <xdr:from>
      <xdr:col>1</xdr:col>
      <xdr:colOff>47625</xdr:colOff>
      <xdr:row>35</xdr:row>
      <xdr:rowOff>76200</xdr:rowOff>
    </xdr:from>
    <xdr:to>
      <xdr:col>9</xdr:col>
      <xdr:colOff>981075</xdr:colOff>
      <xdr:row>43</xdr:row>
      <xdr:rowOff>0</xdr:rowOff>
    </xdr:to>
    <xdr:pic>
      <xdr:nvPicPr>
        <xdr:cNvPr id="5" name="Picture 20"/>
        <xdr:cNvPicPr preferRelativeResize="1">
          <a:picLocks noChangeAspect="1"/>
        </xdr:cNvPicPr>
      </xdr:nvPicPr>
      <xdr:blipFill>
        <a:blip r:embed="rId2"/>
        <a:stretch>
          <a:fillRect/>
        </a:stretch>
      </xdr:blipFill>
      <xdr:spPr>
        <a:xfrm>
          <a:off x="657225" y="7353300"/>
          <a:ext cx="9591675" cy="1219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0</xdr:row>
      <xdr:rowOff>38100</xdr:rowOff>
    </xdr:from>
    <xdr:to>
      <xdr:col>4</xdr:col>
      <xdr:colOff>28575</xdr:colOff>
      <xdr:row>0</xdr:row>
      <xdr:rowOff>238125</xdr:rowOff>
    </xdr:to>
    <xdr:pic>
      <xdr:nvPicPr>
        <xdr:cNvPr id="1" name="Picture 1" descr="SCFP_text_bw.jpg"/>
        <xdr:cNvPicPr preferRelativeResize="1">
          <a:picLocks noChangeAspect="1"/>
        </xdr:cNvPicPr>
      </xdr:nvPicPr>
      <xdr:blipFill>
        <a:blip r:embed="rId1"/>
        <a:stretch>
          <a:fillRect/>
        </a:stretch>
      </xdr:blipFill>
      <xdr:spPr>
        <a:xfrm>
          <a:off x="809625" y="38100"/>
          <a:ext cx="1371600" cy="200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76200</xdr:rowOff>
    </xdr:from>
    <xdr:to>
      <xdr:col>3</xdr:col>
      <xdr:colOff>609600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52500" y="76200"/>
          <a:ext cx="1200150" cy="180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66675</xdr:rowOff>
    </xdr:from>
    <xdr:to>
      <xdr:col>5</xdr:col>
      <xdr:colOff>171450</xdr:colOff>
      <xdr:row>0</xdr:row>
      <xdr:rowOff>314325</xdr:rowOff>
    </xdr:to>
    <xdr:pic>
      <xdr:nvPicPr>
        <xdr:cNvPr id="1" name="Picture 1" descr="SCFP_text_bw.jpg"/>
        <xdr:cNvPicPr preferRelativeResize="1">
          <a:picLocks noChangeAspect="1"/>
        </xdr:cNvPicPr>
      </xdr:nvPicPr>
      <xdr:blipFill>
        <a:blip r:embed="rId1"/>
        <a:stretch>
          <a:fillRect/>
        </a:stretch>
      </xdr:blipFill>
      <xdr:spPr>
        <a:xfrm>
          <a:off x="1371600" y="66675"/>
          <a:ext cx="1733550" cy="247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38100</xdr:rowOff>
    </xdr:from>
    <xdr:to>
      <xdr:col>4</xdr:col>
      <xdr:colOff>0</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914400" y="38100"/>
          <a:ext cx="1247775" cy="190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0</xdr:row>
      <xdr:rowOff>38100</xdr:rowOff>
    </xdr:from>
    <xdr:to>
      <xdr:col>3</xdr:col>
      <xdr:colOff>495300</xdr:colOff>
      <xdr:row>0</xdr:row>
      <xdr:rowOff>247650</xdr:rowOff>
    </xdr:to>
    <xdr:pic>
      <xdr:nvPicPr>
        <xdr:cNvPr id="1" name="Picture 1" descr="SCFP_text_bw.jpg"/>
        <xdr:cNvPicPr preferRelativeResize="1">
          <a:picLocks noChangeAspect="1"/>
        </xdr:cNvPicPr>
      </xdr:nvPicPr>
      <xdr:blipFill>
        <a:blip r:embed="rId1"/>
        <a:stretch>
          <a:fillRect/>
        </a:stretch>
      </xdr:blipFill>
      <xdr:spPr>
        <a:xfrm>
          <a:off x="828675" y="38100"/>
          <a:ext cx="1209675" cy="209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790575</xdr:colOff>
      <xdr:row>0</xdr:row>
      <xdr:rowOff>95250</xdr:rowOff>
    </xdr:from>
    <xdr:to>
      <xdr:col>2</xdr:col>
      <xdr:colOff>247650</xdr:colOff>
      <xdr:row>0</xdr:row>
      <xdr:rowOff>428625</xdr:rowOff>
    </xdr:to>
    <xdr:pic>
      <xdr:nvPicPr>
        <xdr:cNvPr id="1" name="Picture 1" descr="SCFP_text_bw.jpg"/>
        <xdr:cNvPicPr preferRelativeResize="1">
          <a:picLocks noChangeAspect="1"/>
        </xdr:cNvPicPr>
      </xdr:nvPicPr>
      <xdr:blipFill>
        <a:blip r:embed="rId1"/>
        <a:stretch>
          <a:fillRect/>
        </a:stretch>
      </xdr:blipFill>
      <xdr:spPr>
        <a:xfrm>
          <a:off x="790575" y="95250"/>
          <a:ext cx="1228725" cy="3333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52</xdr:row>
      <xdr:rowOff>0</xdr:rowOff>
    </xdr:from>
    <xdr:to>
      <xdr:col>6</xdr:col>
      <xdr:colOff>352425</xdr:colOff>
      <xdr:row>53</xdr:row>
      <xdr:rowOff>0</xdr:rowOff>
    </xdr:to>
    <xdr:pic>
      <xdr:nvPicPr>
        <xdr:cNvPr id="1" name="Picture 1" descr="SCFP_text_bw.jpg"/>
        <xdr:cNvPicPr preferRelativeResize="1">
          <a:picLocks noChangeAspect="1"/>
        </xdr:cNvPicPr>
      </xdr:nvPicPr>
      <xdr:blipFill>
        <a:blip r:embed="rId1"/>
        <a:stretch>
          <a:fillRect/>
        </a:stretch>
      </xdr:blipFill>
      <xdr:spPr>
        <a:xfrm>
          <a:off x="9944100" y="21726525"/>
          <a:ext cx="17335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76200</xdr:colOff>
      <xdr:row>2</xdr:row>
      <xdr:rowOff>0</xdr:rowOff>
    </xdr:to>
    <xdr:pic>
      <xdr:nvPicPr>
        <xdr:cNvPr id="1" name="Picture 2" descr="SCFP_text_pms227.jpg"/>
        <xdr:cNvPicPr preferRelativeResize="1">
          <a:picLocks noChangeAspect="1"/>
        </xdr:cNvPicPr>
      </xdr:nvPicPr>
      <xdr:blipFill>
        <a:blip r:embed="rId1"/>
        <a:stretch>
          <a:fillRect/>
        </a:stretch>
      </xdr:blipFill>
      <xdr:spPr>
        <a:xfrm>
          <a:off x="0" y="0"/>
          <a:ext cx="9286875" cy="1362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57150</xdr:rowOff>
    </xdr:from>
    <xdr:to>
      <xdr:col>4</xdr:col>
      <xdr:colOff>95250</xdr:colOff>
      <xdr:row>0</xdr:row>
      <xdr:rowOff>266700</xdr:rowOff>
    </xdr:to>
    <xdr:pic>
      <xdr:nvPicPr>
        <xdr:cNvPr id="1" name="Picture 1" descr="SCFP_text_bw.jpg"/>
        <xdr:cNvPicPr preferRelativeResize="1">
          <a:picLocks noChangeAspect="1"/>
        </xdr:cNvPicPr>
      </xdr:nvPicPr>
      <xdr:blipFill>
        <a:blip r:embed="rId1"/>
        <a:stretch>
          <a:fillRect/>
        </a:stretch>
      </xdr:blipFill>
      <xdr:spPr>
        <a:xfrm>
          <a:off x="895350" y="57150"/>
          <a:ext cx="1362075" cy="209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0</xdr:row>
      <xdr:rowOff>57150</xdr:rowOff>
    </xdr:from>
    <xdr:to>
      <xdr:col>4</xdr:col>
      <xdr:colOff>228600</xdr:colOff>
      <xdr:row>0</xdr:row>
      <xdr:rowOff>266700</xdr:rowOff>
    </xdr:to>
    <xdr:pic>
      <xdr:nvPicPr>
        <xdr:cNvPr id="1" name="Picture 1" descr="SCFP_text_bw.jpg"/>
        <xdr:cNvPicPr preferRelativeResize="1">
          <a:picLocks noChangeAspect="1"/>
        </xdr:cNvPicPr>
      </xdr:nvPicPr>
      <xdr:blipFill>
        <a:blip r:embed="rId1"/>
        <a:stretch>
          <a:fillRect/>
        </a:stretch>
      </xdr:blipFill>
      <xdr:spPr>
        <a:xfrm>
          <a:off x="1057275" y="57150"/>
          <a:ext cx="1333500" cy="209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514350</xdr:colOff>
      <xdr:row>0</xdr:row>
      <xdr:rowOff>76200</xdr:rowOff>
    </xdr:from>
    <xdr:to>
      <xdr:col>4</xdr:col>
      <xdr:colOff>28575</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33450" y="76200"/>
          <a:ext cx="1257300" cy="180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66675</xdr:rowOff>
    </xdr:from>
    <xdr:to>
      <xdr:col>4</xdr:col>
      <xdr:colOff>714375</xdr:colOff>
      <xdr:row>0</xdr:row>
      <xdr:rowOff>314325</xdr:rowOff>
    </xdr:to>
    <xdr:pic>
      <xdr:nvPicPr>
        <xdr:cNvPr id="1" name="Picture 1" descr="SCFP_text_bw.jpg"/>
        <xdr:cNvPicPr preferRelativeResize="1">
          <a:picLocks noChangeAspect="1"/>
        </xdr:cNvPicPr>
      </xdr:nvPicPr>
      <xdr:blipFill>
        <a:blip r:embed="rId1"/>
        <a:stretch>
          <a:fillRect/>
        </a:stretch>
      </xdr:blipFill>
      <xdr:spPr>
        <a:xfrm>
          <a:off x="1133475" y="66675"/>
          <a:ext cx="17430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57150</xdr:rowOff>
    </xdr:from>
    <xdr:to>
      <xdr:col>4</xdr:col>
      <xdr:colOff>228600</xdr:colOff>
      <xdr:row>0</xdr:row>
      <xdr:rowOff>266700</xdr:rowOff>
    </xdr:to>
    <xdr:pic>
      <xdr:nvPicPr>
        <xdr:cNvPr id="1" name="Picture 1" descr="SCFP_text_bw.jpg"/>
        <xdr:cNvPicPr preferRelativeResize="1">
          <a:picLocks noChangeAspect="1"/>
        </xdr:cNvPicPr>
      </xdr:nvPicPr>
      <xdr:blipFill>
        <a:blip r:embed="rId1"/>
        <a:stretch>
          <a:fillRect/>
        </a:stretch>
      </xdr:blipFill>
      <xdr:spPr>
        <a:xfrm>
          <a:off x="1009650" y="57150"/>
          <a:ext cx="1381125" cy="209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66675</xdr:rowOff>
    </xdr:from>
    <xdr:to>
      <xdr:col>4</xdr:col>
      <xdr:colOff>57150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14400" y="66675"/>
          <a:ext cx="1304925" cy="190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0</xdr:row>
      <xdr:rowOff>57150</xdr:rowOff>
    </xdr:from>
    <xdr:to>
      <xdr:col>4</xdr:col>
      <xdr:colOff>85725</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1066800" y="57150"/>
          <a:ext cx="118110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dger@cupe.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S57"/>
  <sheetViews>
    <sheetView tabSelected="1" zoomScalePageLayoutView="0" workbookViewId="0" topLeftCell="A1">
      <selection activeCell="F7" sqref="F7"/>
    </sheetView>
  </sheetViews>
  <sheetFormatPr defaultColWidth="9.140625" defaultRowHeight="12.75"/>
  <cols>
    <col min="4" max="4" width="15.421875" style="0" customWidth="1"/>
    <col min="5" max="5" width="12.28125" style="0" customWidth="1"/>
    <col min="6" max="6" width="13.00390625" style="0" customWidth="1"/>
    <col min="7" max="7" width="19.140625" style="0" customWidth="1"/>
    <col min="8" max="8" width="35.421875" style="0" customWidth="1"/>
    <col min="9" max="9" width="16.28125" style="0" customWidth="1"/>
    <col min="10" max="10" width="22.140625" style="0" customWidth="1"/>
  </cols>
  <sheetData>
    <row r="1" spans="1:18" ht="27.75">
      <c r="A1" s="597"/>
      <c r="B1" s="597"/>
      <c r="C1" s="597"/>
      <c r="D1" s="589" t="s">
        <v>203</v>
      </c>
      <c r="E1" s="589"/>
      <c r="F1" s="589"/>
      <c r="G1" s="589"/>
      <c r="H1" s="589"/>
      <c r="I1" s="565"/>
      <c r="R1" s="510"/>
    </row>
    <row r="2" ht="13.5" thickBot="1">
      <c r="A2" s="528"/>
    </row>
    <row r="3" spans="1:10" ht="21" customHeight="1" thickBot="1">
      <c r="A3" s="529" t="s">
        <v>181</v>
      </c>
      <c r="B3" s="533" t="s">
        <v>196</v>
      </c>
      <c r="C3" s="534"/>
      <c r="D3" s="534"/>
      <c r="E3" s="534"/>
      <c r="F3" s="534"/>
      <c r="G3" s="534"/>
      <c r="H3" s="534"/>
      <c r="I3" s="534"/>
      <c r="J3" s="512"/>
    </row>
    <row r="4" spans="1:9" ht="15">
      <c r="A4" s="528"/>
      <c r="B4" s="534"/>
      <c r="C4" s="534"/>
      <c r="D4" s="534"/>
      <c r="E4" s="534"/>
      <c r="F4" s="534"/>
      <c r="G4" s="534"/>
      <c r="H4" s="534"/>
      <c r="I4" s="534"/>
    </row>
    <row r="5" spans="1:9" ht="15" thickBot="1">
      <c r="A5" s="528"/>
      <c r="B5" s="534"/>
      <c r="C5" s="534"/>
      <c r="D5" s="534"/>
      <c r="E5" s="534"/>
      <c r="F5" s="534"/>
      <c r="G5" s="534"/>
      <c r="H5" s="534"/>
      <c r="I5" s="534"/>
    </row>
    <row r="6" spans="1:11" ht="21" thickBot="1">
      <c r="A6" s="529" t="s">
        <v>182</v>
      </c>
      <c r="B6" s="533" t="s">
        <v>218</v>
      </c>
      <c r="C6" s="534"/>
      <c r="D6" s="534"/>
      <c r="E6" s="534"/>
      <c r="F6" s="534"/>
      <c r="G6" s="534"/>
      <c r="H6" s="534"/>
      <c r="I6" s="569" t="s">
        <v>213</v>
      </c>
      <c r="J6" s="512"/>
      <c r="K6" s="522"/>
    </row>
    <row r="7" spans="1:10" ht="21" thickBot="1">
      <c r="A7" s="529"/>
      <c r="B7" s="533"/>
      <c r="C7" s="534"/>
      <c r="D7" s="534"/>
      <c r="E7" s="534"/>
      <c r="F7" s="534"/>
      <c r="G7" s="534"/>
      <c r="H7" s="534"/>
      <c r="I7" s="569" t="s">
        <v>214</v>
      </c>
      <c r="J7" s="512"/>
    </row>
    <row r="8" ht="13.5" thickBot="1">
      <c r="A8" s="528"/>
    </row>
    <row r="9" spans="1:11" ht="21" thickBot="1">
      <c r="A9" s="529" t="s">
        <v>183</v>
      </c>
      <c r="B9" s="533" t="s">
        <v>189</v>
      </c>
      <c r="J9" s="513"/>
      <c r="K9" s="514" t="s">
        <v>184</v>
      </c>
    </row>
    <row r="10" spans="1:9" ht="12.75">
      <c r="A10" s="528"/>
      <c r="B10" s="538"/>
      <c r="C10" s="588"/>
      <c r="D10" s="588"/>
      <c r="E10" s="588"/>
      <c r="F10" s="588"/>
      <c r="G10" s="588"/>
      <c r="H10" s="588"/>
      <c r="I10" s="562"/>
    </row>
    <row r="11" spans="1:9" ht="18.75" customHeight="1">
      <c r="A11" s="528"/>
      <c r="B11" s="515" t="s">
        <v>184</v>
      </c>
      <c r="C11" s="598" t="s">
        <v>204</v>
      </c>
      <c r="D11" s="598"/>
      <c r="E11" s="598"/>
      <c r="F11" s="598"/>
      <c r="G11" s="598"/>
      <c r="H11" s="598"/>
      <c r="I11" s="563"/>
    </row>
    <row r="12" spans="1:17" ht="13.5" thickBot="1">
      <c r="A12" s="528"/>
      <c r="J12" s="516"/>
      <c r="K12" s="516"/>
      <c r="L12" s="516"/>
      <c r="M12" s="516"/>
      <c r="N12" s="516"/>
      <c r="O12" s="516"/>
      <c r="P12" s="516"/>
      <c r="Q12" s="516"/>
    </row>
    <row r="13" spans="1:17" ht="18" thickBot="1">
      <c r="A13" s="528"/>
      <c r="B13" s="599" t="s">
        <v>79</v>
      </c>
      <c r="C13" s="600"/>
      <c r="D13" s="601"/>
      <c r="E13" s="572">
        <v>0</v>
      </c>
      <c r="F13" s="573"/>
      <c r="G13" s="572">
        <v>0</v>
      </c>
      <c r="H13" s="573"/>
      <c r="I13" s="566"/>
      <c r="J13" s="57"/>
      <c r="K13" s="57"/>
      <c r="L13" s="517"/>
      <c r="M13" s="580"/>
      <c r="N13" s="580"/>
      <c r="O13" s="57"/>
      <c r="P13" s="517"/>
      <c r="Q13" s="518"/>
    </row>
    <row r="14" spans="1:17" ht="18" thickBot="1">
      <c r="A14" s="528"/>
      <c r="B14" s="590" t="s">
        <v>88</v>
      </c>
      <c r="C14" s="591"/>
      <c r="D14" s="592"/>
      <c r="E14" s="593">
        <v>0</v>
      </c>
      <c r="F14" s="594"/>
      <c r="G14" s="595"/>
      <c r="H14" s="596"/>
      <c r="I14" s="567"/>
      <c r="J14" s="57"/>
      <c r="K14" s="57"/>
      <c r="L14" s="517"/>
      <c r="M14" s="580"/>
      <c r="N14" s="580"/>
      <c r="O14" s="57"/>
      <c r="P14" s="517"/>
      <c r="Q14" s="518"/>
    </row>
    <row r="15" spans="1:17" ht="15.75" thickBot="1">
      <c r="A15" s="528"/>
      <c r="B15" s="574" t="s">
        <v>36</v>
      </c>
      <c r="C15" s="575"/>
      <c r="D15" s="575"/>
      <c r="E15" s="575"/>
      <c r="F15" s="576"/>
      <c r="G15" s="577">
        <v>0</v>
      </c>
      <c r="H15" s="578"/>
      <c r="I15" s="566"/>
      <c r="J15" s="57"/>
      <c r="K15" s="57"/>
      <c r="L15" s="519"/>
      <c r="M15" s="581"/>
      <c r="N15" s="581"/>
      <c r="O15" s="57"/>
      <c r="P15" s="519"/>
      <c r="Q15" s="525"/>
    </row>
    <row r="16" spans="1:17" ht="15.75" thickBot="1">
      <c r="A16" s="528"/>
      <c r="B16" s="530"/>
      <c r="C16" s="531"/>
      <c r="D16" s="531"/>
      <c r="E16" s="531"/>
      <c r="F16" s="531"/>
      <c r="G16" s="531"/>
      <c r="H16" s="532"/>
      <c r="I16" s="568"/>
      <c r="J16" s="57"/>
      <c r="K16" s="57"/>
      <c r="L16" s="519"/>
      <c r="M16" s="582"/>
      <c r="N16" s="582"/>
      <c r="O16" s="57"/>
      <c r="P16" s="519"/>
      <c r="Q16" s="526"/>
    </row>
    <row r="17" spans="1:17" ht="15">
      <c r="A17" s="528"/>
      <c r="B17" s="233"/>
      <c r="C17" s="234"/>
      <c r="D17" s="234"/>
      <c r="E17" s="234"/>
      <c r="F17" s="234"/>
      <c r="G17" s="234"/>
      <c r="H17" s="235"/>
      <c r="I17" s="65"/>
      <c r="J17" s="57"/>
      <c r="K17" s="57"/>
      <c r="L17" s="519"/>
      <c r="M17" s="582"/>
      <c r="N17" s="582"/>
      <c r="O17" s="57"/>
      <c r="P17" s="519"/>
      <c r="Q17" s="526"/>
    </row>
    <row r="18" spans="1:17" ht="15">
      <c r="A18" s="528"/>
      <c r="B18" s="583" t="s">
        <v>37</v>
      </c>
      <c r="C18" s="584"/>
      <c r="D18" s="584"/>
      <c r="E18" s="584"/>
      <c r="F18" s="584"/>
      <c r="G18" s="602"/>
      <c r="H18" s="603"/>
      <c r="I18" s="564"/>
      <c r="J18" s="57"/>
      <c r="K18" s="57"/>
      <c r="L18" s="519"/>
      <c r="M18" s="582"/>
      <c r="N18" s="582"/>
      <c r="O18" s="57"/>
      <c r="P18" s="519"/>
      <c r="Q18" s="526"/>
    </row>
    <row r="19" spans="1:17" ht="15">
      <c r="A19" s="528"/>
      <c r="B19" s="239"/>
      <c r="C19" s="65"/>
      <c r="D19" s="65"/>
      <c r="E19" s="65"/>
      <c r="F19" s="65"/>
      <c r="G19" s="65"/>
      <c r="H19" s="232"/>
      <c r="I19" s="65"/>
      <c r="J19" s="57"/>
      <c r="K19" s="57"/>
      <c r="L19" s="519"/>
      <c r="M19" s="582"/>
      <c r="N19" s="582"/>
      <c r="O19" s="57"/>
      <c r="P19" s="519"/>
      <c r="Q19" s="526"/>
    </row>
    <row r="20" spans="1:17" ht="15.75" thickBot="1">
      <c r="A20" s="528"/>
      <c r="B20" s="607" t="s">
        <v>11</v>
      </c>
      <c r="C20" s="608"/>
      <c r="D20" s="608"/>
      <c r="E20" s="608"/>
      <c r="F20" s="608"/>
      <c r="G20" s="237"/>
      <c r="H20" s="238"/>
      <c r="I20" s="65"/>
      <c r="J20" s="57"/>
      <c r="K20" s="57"/>
      <c r="L20" s="519"/>
      <c r="M20" s="582"/>
      <c r="N20" s="582"/>
      <c r="O20" s="57"/>
      <c r="P20" s="519"/>
      <c r="Q20" s="526"/>
    </row>
    <row r="21" spans="1:17" ht="24" customHeight="1" thickBot="1">
      <c r="A21" s="535"/>
      <c r="B21" s="520"/>
      <c r="C21" s="520"/>
      <c r="D21" s="520"/>
      <c r="E21" s="520"/>
      <c r="F21" s="520"/>
      <c r="G21" s="520"/>
      <c r="H21" s="520"/>
      <c r="I21" s="520"/>
      <c r="J21" s="521"/>
      <c r="K21" s="521"/>
      <c r="L21" s="521"/>
      <c r="M21" s="521"/>
      <c r="N21" s="521"/>
      <c r="O21" s="516"/>
      <c r="P21" s="516"/>
      <c r="Q21" s="516"/>
    </row>
    <row r="22" spans="4:17" ht="27.75">
      <c r="D22" s="579" t="s">
        <v>190</v>
      </c>
      <c r="E22" s="579"/>
      <c r="F22" s="579"/>
      <c r="G22" s="579"/>
      <c r="H22" s="561"/>
      <c r="I22" s="561"/>
      <c r="J22" s="560"/>
      <c r="K22" s="560"/>
      <c r="L22" s="560"/>
      <c r="M22" s="560"/>
      <c r="N22" s="560"/>
      <c r="O22" s="516"/>
      <c r="P22" s="516"/>
      <c r="Q22" s="516"/>
    </row>
    <row r="23" spans="1:17" ht="12.75">
      <c r="A23" s="528"/>
      <c r="J23" s="516"/>
      <c r="K23" s="516"/>
      <c r="L23" s="516"/>
      <c r="M23" s="516"/>
      <c r="N23" s="516"/>
      <c r="O23" s="516"/>
      <c r="P23" s="516"/>
      <c r="Q23" s="516"/>
    </row>
    <row r="24" spans="1:13" ht="17.25">
      <c r="A24" s="536" t="s">
        <v>185</v>
      </c>
      <c r="B24" s="511" t="s">
        <v>205</v>
      </c>
      <c r="C24" s="511"/>
      <c r="D24" s="511"/>
      <c r="E24" s="511"/>
      <c r="F24" s="392"/>
      <c r="H24" s="511"/>
      <c r="I24" s="511"/>
      <c r="J24" s="511"/>
      <c r="K24" s="511"/>
      <c r="L24" s="511"/>
      <c r="M24" s="392"/>
    </row>
    <row r="25" ht="12.75">
      <c r="A25" s="528"/>
    </row>
    <row r="26" spans="1:2" ht="12.75">
      <c r="A26" s="528"/>
      <c r="B26" s="522" t="s">
        <v>208</v>
      </c>
    </row>
    <row r="27" ht="12.75">
      <c r="A27" s="528"/>
    </row>
    <row r="28" spans="1:9" ht="17.25">
      <c r="A28" s="536" t="s">
        <v>186</v>
      </c>
      <c r="B28" s="511" t="s">
        <v>206</v>
      </c>
      <c r="C28" s="511"/>
      <c r="D28" s="511"/>
      <c r="E28" s="511"/>
      <c r="F28" s="392"/>
      <c r="H28" s="537"/>
      <c r="I28" s="537"/>
    </row>
    <row r="29" ht="12.75">
      <c r="A29" s="528"/>
    </row>
    <row r="30" spans="1:9" ht="12.75">
      <c r="A30" s="528"/>
      <c r="B30" s="522" t="s">
        <v>208</v>
      </c>
      <c r="H30" s="522"/>
      <c r="I30" s="522"/>
    </row>
    <row r="31" ht="12.75">
      <c r="A31" s="528"/>
    </row>
    <row r="32" spans="1:2" ht="17.25">
      <c r="A32" s="536" t="s">
        <v>187</v>
      </c>
      <c r="B32" s="511" t="s">
        <v>197</v>
      </c>
    </row>
    <row r="33" spans="1:9" ht="12.75">
      <c r="A33" s="528"/>
      <c r="H33" s="522"/>
      <c r="I33" s="522"/>
    </row>
    <row r="34" spans="1:2" ht="12.75">
      <c r="A34" s="528"/>
      <c r="B34" s="522" t="s">
        <v>209</v>
      </c>
    </row>
    <row r="35" spans="1:9" ht="12.75">
      <c r="A35" s="528"/>
      <c r="B35" s="522" t="s">
        <v>195</v>
      </c>
      <c r="H35" s="522"/>
      <c r="I35" s="522"/>
    </row>
    <row r="36" ht="12.75">
      <c r="A36" s="528"/>
    </row>
    <row r="37" ht="12.75">
      <c r="A37" s="528"/>
    </row>
    <row r="38" ht="12.75">
      <c r="A38" s="528"/>
    </row>
    <row r="39" ht="12.75">
      <c r="A39" s="528"/>
    </row>
    <row r="40" ht="12.75">
      <c r="A40" s="528"/>
    </row>
    <row r="41" ht="12.75">
      <c r="A41" s="528"/>
    </row>
    <row r="42" ht="12.75">
      <c r="A42" s="528"/>
    </row>
    <row r="43" ht="12.75">
      <c r="A43" s="528"/>
    </row>
    <row r="44" spans="1:17" ht="12.75">
      <c r="A44" s="528"/>
      <c r="E44" s="597"/>
      <c r="F44" s="597"/>
      <c r="G44" s="597"/>
      <c r="H44" s="597"/>
      <c r="I44" s="597"/>
      <c r="J44" s="597"/>
      <c r="K44" s="597"/>
      <c r="L44" s="597"/>
      <c r="M44" s="597"/>
      <c r="N44" s="597"/>
      <c r="O44" s="597"/>
      <c r="P44" s="597"/>
      <c r="Q44" s="597"/>
    </row>
    <row r="45" spans="1:9" ht="12.75">
      <c r="A45" s="528"/>
      <c r="E45" s="597" t="s">
        <v>192</v>
      </c>
      <c r="F45" s="597"/>
      <c r="H45" s="527" t="s">
        <v>193</v>
      </c>
      <c r="I45" s="527"/>
    </row>
    <row r="46" spans="5:9" ht="12.75">
      <c r="E46" s="597" t="s">
        <v>191</v>
      </c>
      <c r="F46" s="597"/>
      <c r="H46" s="527" t="s">
        <v>194</v>
      </c>
      <c r="I46" s="527"/>
    </row>
    <row r="47" ht="13.5" thickBot="1"/>
    <row r="48" spans="1:14" ht="21">
      <c r="A48" s="585" t="s">
        <v>207</v>
      </c>
      <c r="B48" s="586"/>
      <c r="C48" s="586"/>
      <c r="D48" s="586"/>
      <c r="E48" s="586"/>
      <c r="F48" s="586"/>
      <c r="G48" s="586"/>
      <c r="H48" s="586"/>
      <c r="I48" s="586"/>
      <c r="J48" s="586"/>
      <c r="K48" s="586"/>
      <c r="L48" s="586"/>
      <c r="M48" s="586"/>
      <c r="N48" s="587"/>
    </row>
    <row r="49" spans="1:14" ht="30" thickBot="1">
      <c r="A49" s="604" t="s">
        <v>188</v>
      </c>
      <c r="B49" s="605"/>
      <c r="C49" s="605"/>
      <c r="D49" s="605"/>
      <c r="E49" s="605"/>
      <c r="F49" s="605"/>
      <c r="G49" s="605"/>
      <c r="H49" s="605"/>
      <c r="I49" s="605"/>
      <c r="J49" s="605"/>
      <c r="K49" s="605"/>
      <c r="L49" s="605"/>
      <c r="M49" s="605"/>
      <c r="N49" s="606"/>
    </row>
    <row r="51" spans="2:19" s="523" customFormat="1" ht="27.75">
      <c r="B51" s="510"/>
      <c r="C51" s="510"/>
      <c r="D51" s="510"/>
      <c r="E51" s="510"/>
      <c r="F51" s="510"/>
      <c r="G51" s="510"/>
      <c r="H51" s="510"/>
      <c r="I51" s="510"/>
      <c r="K51" s="510"/>
      <c r="L51" s="510"/>
      <c r="M51" s="510"/>
      <c r="N51" s="510"/>
      <c r="O51" s="510"/>
      <c r="P51" s="510"/>
      <c r="Q51" s="510"/>
      <c r="R51" s="510"/>
      <c r="S51" s="510"/>
    </row>
    <row r="52" spans="2:19" s="523" customFormat="1" ht="27.75">
      <c r="B52" s="510"/>
      <c r="C52" s="510"/>
      <c r="D52" s="510"/>
      <c r="E52" s="510"/>
      <c r="F52" s="510"/>
      <c r="G52" s="510"/>
      <c r="H52" s="510"/>
      <c r="I52" s="510"/>
      <c r="J52" s="510"/>
      <c r="K52" s="510"/>
      <c r="L52" s="510"/>
      <c r="M52" s="510"/>
      <c r="N52" s="510"/>
      <c r="O52" s="510"/>
      <c r="P52" s="510"/>
      <c r="Q52" s="510"/>
      <c r="R52" s="510"/>
      <c r="S52" s="510"/>
    </row>
    <row r="57" ht="12.75">
      <c r="B57" s="524"/>
    </row>
  </sheetData>
  <sheetProtection/>
  <mergeCells count="30">
    <mergeCell ref="E46:F46"/>
    <mergeCell ref="G18:H18"/>
    <mergeCell ref="M18:N18"/>
    <mergeCell ref="M19:N19"/>
    <mergeCell ref="A49:N49"/>
    <mergeCell ref="B20:F20"/>
    <mergeCell ref="M20:N20"/>
    <mergeCell ref="E44:F44"/>
    <mergeCell ref="G44:Q44"/>
    <mergeCell ref="E45:F45"/>
    <mergeCell ref="A48:N48"/>
    <mergeCell ref="C10:H10"/>
    <mergeCell ref="D1:H1"/>
    <mergeCell ref="B14:D14"/>
    <mergeCell ref="E14:F14"/>
    <mergeCell ref="G14:H14"/>
    <mergeCell ref="M14:N14"/>
    <mergeCell ref="A1:C1"/>
    <mergeCell ref="C11:H11"/>
    <mergeCell ref="B13:D13"/>
    <mergeCell ref="E13:F13"/>
    <mergeCell ref="G13:H13"/>
    <mergeCell ref="B15:F15"/>
    <mergeCell ref="G15:H15"/>
    <mergeCell ref="D22:G22"/>
    <mergeCell ref="M13:N13"/>
    <mergeCell ref="M15:N15"/>
    <mergeCell ref="M16:N16"/>
    <mergeCell ref="M17:N17"/>
    <mergeCell ref="B18:F18"/>
  </mergeCells>
  <dataValidations count="1">
    <dataValidation type="whole" operator="notEqual" allowBlank="1" showErrorMessage="1" promptTitle="Local number" errorTitle="Local Number 2nd" error="You need to provide your local number." sqref="J3 J6:J7">
      <formula1>0</formula1>
    </dataValidation>
  </dataValidations>
  <hyperlinks>
    <hyperlink ref="A49" r:id="rId1" display="ledger@cupe.ca"/>
  </hyperlinks>
  <printOptions/>
  <pageMargins left="0" right="0" top="0.75" bottom="0.75" header="0.3" footer="0.3"/>
  <pageSetup horizontalDpi="600" verticalDpi="600" orientation="portrait" scale="53" r:id="rId3"/>
  <drawing r:id="rId2"/>
</worksheet>
</file>

<file path=xl/worksheets/sheet10.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0" activePane="bottomLeft" state="frozen"/>
      <selection pane="topLeft" activeCell="A2" sqref="A2:B2"/>
      <selection pane="bottomLeft" activeCell="L53" sqref="L53"/>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2" customFormat="1" ht="28.5" customHeight="1" thickBot="1">
      <c r="A1" s="814"/>
      <c r="B1" s="814"/>
      <c r="C1" s="814"/>
      <c r="D1" s="814"/>
      <c r="E1" s="814"/>
      <c r="F1" s="814"/>
      <c r="G1" s="815"/>
      <c r="H1" s="412" t="s">
        <v>55</v>
      </c>
      <c r="I1" s="353"/>
      <c r="J1" s="353"/>
      <c r="K1" s="353"/>
      <c r="L1" s="353"/>
      <c r="M1" s="353"/>
      <c r="N1" s="353"/>
      <c r="O1" s="353"/>
      <c r="P1" s="353"/>
      <c r="Q1" s="353"/>
      <c r="R1" s="353"/>
      <c r="S1" s="353"/>
      <c r="T1" s="353"/>
      <c r="U1" s="353"/>
      <c r="V1" s="353"/>
    </row>
    <row r="2" spans="1:24" ht="30" customHeight="1" thickBot="1" thickTop="1">
      <c r="A2" s="681" t="s">
        <v>14</v>
      </c>
      <c r="B2" s="682"/>
      <c r="C2" s="714" t="s">
        <v>75</v>
      </c>
      <c r="D2" s="715"/>
      <c r="E2" s="716"/>
      <c r="F2" s="721" t="s">
        <v>15</v>
      </c>
      <c r="G2" s="722"/>
      <c r="H2" s="719" t="s">
        <v>32</v>
      </c>
      <c r="I2" s="720"/>
      <c r="J2" s="646" t="s">
        <v>16</v>
      </c>
      <c r="K2" s="647"/>
      <c r="L2" s="647"/>
      <c r="M2" s="647"/>
      <c r="N2" s="647"/>
      <c r="O2" s="647"/>
      <c r="P2" s="647"/>
      <c r="Q2" s="647"/>
      <c r="R2" s="647"/>
      <c r="S2" s="647"/>
      <c r="T2" s="647"/>
      <c r="U2" s="647"/>
      <c r="V2" s="648"/>
      <c r="X2" s="496" t="s">
        <v>165</v>
      </c>
    </row>
    <row r="3" spans="1:22" s="35" customFormat="1" ht="48" customHeight="1" thickBot="1">
      <c r="A3" s="243" t="s">
        <v>0</v>
      </c>
      <c r="B3" s="244" t="s">
        <v>17</v>
      </c>
      <c r="C3" s="499" t="s">
        <v>164</v>
      </c>
      <c r="D3" s="723" t="s">
        <v>18</v>
      </c>
      <c r="E3" s="724"/>
      <c r="F3" s="242" t="s">
        <v>19</v>
      </c>
      <c r="G3" s="34" t="s">
        <v>20</v>
      </c>
      <c r="H3" s="242" t="s">
        <v>21</v>
      </c>
      <c r="I3" s="242" t="s">
        <v>22</v>
      </c>
      <c r="J3" s="34" t="s">
        <v>174</v>
      </c>
      <c r="K3" s="34" t="s">
        <v>166</v>
      </c>
      <c r="L3" s="34" t="s">
        <v>23</v>
      </c>
      <c r="M3" s="34" t="s">
        <v>24</v>
      </c>
      <c r="N3" s="34" t="s">
        <v>25</v>
      </c>
      <c r="O3" s="34" t="s">
        <v>26</v>
      </c>
      <c r="P3" s="34" t="s">
        <v>148</v>
      </c>
      <c r="Q3" s="34" t="s">
        <v>98</v>
      </c>
      <c r="R3" s="34" t="s">
        <v>146</v>
      </c>
      <c r="S3" s="34" t="s">
        <v>27</v>
      </c>
      <c r="T3" s="34" t="s">
        <v>28</v>
      </c>
      <c r="U3" s="34" t="s">
        <v>122</v>
      </c>
      <c r="V3" s="34" t="s">
        <v>22</v>
      </c>
    </row>
    <row r="4" spans="1:22" ht="22.5" customHeight="1">
      <c r="A4" s="24"/>
      <c r="B4" s="17"/>
      <c r="C4" s="498"/>
      <c r="D4" s="702"/>
      <c r="E4" s="703"/>
      <c r="F4" s="322">
        <f>SUM(H4:I4)</f>
        <v>0</v>
      </c>
      <c r="G4" s="323">
        <f aca="true" t="shared" si="0" ref="G4:G19">SUM(J4:V4)</f>
        <v>0</v>
      </c>
      <c r="H4" s="324"/>
      <c r="I4" s="325"/>
      <c r="J4" s="326"/>
      <c r="K4" s="327"/>
      <c r="L4" s="327"/>
      <c r="M4" s="327"/>
      <c r="N4" s="327"/>
      <c r="O4" s="327"/>
      <c r="P4" s="327"/>
      <c r="Q4" s="327"/>
      <c r="R4" s="327"/>
      <c r="S4" s="327"/>
      <c r="T4" s="328"/>
      <c r="U4" s="328"/>
      <c r="V4" s="325"/>
    </row>
    <row r="5" spans="1:22" ht="22.5" customHeight="1">
      <c r="A5" s="25"/>
      <c r="B5" s="18"/>
      <c r="C5" s="497"/>
      <c r="D5" s="675"/>
      <c r="E5" s="676"/>
      <c r="F5" s="322">
        <f>SUM(H5:I5)</f>
        <v>0</v>
      </c>
      <c r="G5" s="323">
        <f t="shared" si="0"/>
        <v>0</v>
      </c>
      <c r="H5" s="335"/>
      <c r="I5" s="330"/>
      <c r="J5" s="331"/>
      <c r="K5" s="332"/>
      <c r="L5" s="332"/>
      <c r="M5" s="332"/>
      <c r="N5" s="332"/>
      <c r="O5" s="332"/>
      <c r="P5" s="332"/>
      <c r="Q5" s="332"/>
      <c r="R5" s="332"/>
      <c r="S5" s="332"/>
      <c r="T5" s="333"/>
      <c r="U5" s="333"/>
      <c r="V5" s="330"/>
    </row>
    <row r="6" spans="1:22" ht="22.5" customHeight="1">
      <c r="A6" s="25"/>
      <c r="B6" s="18"/>
      <c r="C6" s="497"/>
      <c r="D6" s="675"/>
      <c r="E6" s="676"/>
      <c r="F6" s="322">
        <f>SUM(H6:I6)</f>
        <v>0</v>
      </c>
      <c r="G6" s="323">
        <f t="shared" si="0"/>
        <v>0</v>
      </c>
      <c r="H6" s="329"/>
      <c r="I6" s="330"/>
      <c r="J6" s="331"/>
      <c r="K6" s="332"/>
      <c r="L6" s="332"/>
      <c r="M6" s="332"/>
      <c r="N6" s="332"/>
      <c r="O6" s="332"/>
      <c r="P6" s="332"/>
      <c r="Q6" s="332"/>
      <c r="R6" s="332"/>
      <c r="S6" s="332"/>
      <c r="T6" s="333"/>
      <c r="U6" s="333"/>
      <c r="V6" s="330"/>
    </row>
    <row r="7" spans="1:22" ht="22.5" customHeight="1">
      <c r="A7" s="25"/>
      <c r="B7" s="18"/>
      <c r="C7" s="497"/>
      <c r="D7" s="675"/>
      <c r="E7" s="676"/>
      <c r="F7" s="322">
        <f>SUM(H7:I7)</f>
        <v>0</v>
      </c>
      <c r="G7" s="323">
        <f t="shared" si="0"/>
        <v>0</v>
      </c>
      <c r="H7" s="329"/>
      <c r="I7" s="330"/>
      <c r="J7" s="331"/>
      <c r="K7" s="332"/>
      <c r="L7" s="332"/>
      <c r="M7" s="332"/>
      <c r="N7" s="332"/>
      <c r="O7" s="332"/>
      <c r="P7" s="332"/>
      <c r="Q7" s="332"/>
      <c r="R7" s="332"/>
      <c r="S7" s="332"/>
      <c r="T7" s="333"/>
      <c r="U7" s="333"/>
      <c r="V7" s="330"/>
    </row>
    <row r="8" spans="1:22" ht="22.5" customHeight="1">
      <c r="A8" s="25"/>
      <c r="B8" s="18"/>
      <c r="C8" s="497"/>
      <c r="D8" s="675"/>
      <c r="E8" s="676"/>
      <c r="F8" s="322">
        <f aca="true" t="shared" si="1" ref="F8:F49">SUM(H8:I8)</f>
        <v>0</v>
      </c>
      <c r="G8" s="323">
        <f t="shared" si="0"/>
        <v>0</v>
      </c>
      <c r="H8" s="329"/>
      <c r="I8" s="330"/>
      <c r="J8" s="331"/>
      <c r="K8" s="332"/>
      <c r="L8" s="332"/>
      <c r="M8" s="332"/>
      <c r="N8" s="332"/>
      <c r="O8" s="332"/>
      <c r="P8" s="332"/>
      <c r="Q8" s="332"/>
      <c r="R8" s="332"/>
      <c r="S8" s="332"/>
      <c r="T8" s="333"/>
      <c r="U8" s="333"/>
      <c r="V8" s="330"/>
    </row>
    <row r="9" spans="1:22" ht="22.5" customHeight="1">
      <c r="A9" s="25"/>
      <c r="B9" s="18"/>
      <c r="C9" s="497"/>
      <c r="D9" s="675"/>
      <c r="E9" s="676"/>
      <c r="F9" s="322">
        <f t="shared" si="1"/>
        <v>0</v>
      </c>
      <c r="G9" s="323">
        <f t="shared" si="0"/>
        <v>0</v>
      </c>
      <c r="H9" s="329"/>
      <c r="I9" s="330"/>
      <c r="J9" s="331"/>
      <c r="K9" s="332"/>
      <c r="L9" s="332"/>
      <c r="M9" s="332"/>
      <c r="N9" s="332"/>
      <c r="O9" s="332"/>
      <c r="P9" s="332"/>
      <c r="Q9" s="332"/>
      <c r="R9" s="332"/>
      <c r="S9" s="332"/>
      <c r="T9" s="333"/>
      <c r="U9" s="333"/>
      <c r="V9" s="330"/>
    </row>
    <row r="10" spans="1:22" ht="22.5" customHeight="1">
      <c r="A10" s="25"/>
      <c r="B10" s="18"/>
      <c r="C10" s="497"/>
      <c r="D10" s="675"/>
      <c r="E10" s="676"/>
      <c r="F10" s="322">
        <f t="shared" si="1"/>
        <v>0</v>
      </c>
      <c r="G10" s="323">
        <f t="shared" si="0"/>
        <v>0</v>
      </c>
      <c r="H10" s="329"/>
      <c r="I10" s="330"/>
      <c r="J10" s="331"/>
      <c r="K10" s="332"/>
      <c r="L10" s="332"/>
      <c r="M10" s="332"/>
      <c r="N10" s="332"/>
      <c r="O10" s="332"/>
      <c r="P10" s="332"/>
      <c r="Q10" s="332"/>
      <c r="R10" s="332"/>
      <c r="S10" s="332"/>
      <c r="T10" s="333"/>
      <c r="U10" s="333"/>
      <c r="V10" s="330"/>
    </row>
    <row r="11" spans="1:22" ht="22.5" customHeight="1">
      <c r="A11" s="25"/>
      <c r="B11" s="18"/>
      <c r="C11" s="497"/>
      <c r="D11" s="675"/>
      <c r="E11" s="676"/>
      <c r="F11" s="322">
        <f t="shared" si="1"/>
        <v>0</v>
      </c>
      <c r="G11" s="323">
        <f t="shared" si="0"/>
        <v>0</v>
      </c>
      <c r="H11" s="329"/>
      <c r="I11" s="330"/>
      <c r="J11" s="331"/>
      <c r="K11" s="332"/>
      <c r="L11" s="332"/>
      <c r="M11" s="332"/>
      <c r="N11" s="332"/>
      <c r="O11" s="332"/>
      <c r="P11" s="332"/>
      <c r="Q11" s="332"/>
      <c r="R11" s="332"/>
      <c r="S11" s="332"/>
      <c r="T11" s="333"/>
      <c r="U11" s="333"/>
      <c r="V11" s="330"/>
    </row>
    <row r="12" spans="1:22" ht="22.5" customHeight="1">
      <c r="A12" s="25"/>
      <c r="B12" s="18"/>
      <c r="C12" s="497"/>
      <c r="D12" s="675"/>
      <c r="E12" s="676"/>
      <c r="F12" s="322">
        <f t="shared" si="1"/>
        <v>0</v>
      </c>
      <c r="G12" s="323">
        <f t="shared" si="0"/>
        <v>0</v>
      </c>
      <c r="H12" s="329"/>
      <c r="I12" s="330"/>
      <c r="J12" s="331"/>
      <c r="K12" s="332"/>
      <c r="L12" s="332"/>
      <c r="M12" s="332"/>
      <c r="N12" s="332"/>
      <c r="O12" s="332"/>
      <c r="P12" s="332"/>
      <c r="Q12" s="332"/>
      <c r="R12" s="332"/>
      <c r="S12" s="332"/>
      <c r="T12" s="333"/>
      <c r="U12" s="333"/>
      <c r="V12" s="330"/>
    </row>
    <row r="13" spans="1:22" ht="22.5" customHeight="1">
      <c r="A13" s="25"/>
      <c r="B13" s="18"/>
      <c r="C13" s="497"/>
      <c r="D13" s="675"/>
      <c r="E13" s="676"/>
      <c r="F13" s="322">
        <f>SUM(H13:I13)</f>
        <v>0</v>
      </c>
      <c r="G13" s="323">
        <f t="shared" si="0"/>
        <v>0</v>
      </c>
      <c r="H13" s="329"/>
      <c r="I13" s="330"/>
      <c r="J13" s="331"/>
      <c r="K13" s="332"/>
      <c r="L13" s="332"/>
      <c r="M13" s="332"/>
      <c r="N13" s="332"/>
      <c r="O13" s="332"/>
      <c r="P13" s="332"/>
      <c r="Q13" s="332"/>
      <c r="R13" s="332"/>
      <c r="S13" s="332"/>
      <c r="T13" s="333"/>
      <c r="U13" s="333"/>
      <c r="V13" s="330"/>
    </row>
    <row r="14" spans="1:22" ht="22.5" customHeight="1">
      <c r="A14" s="25"/>
      <c r="B14" s="18"/>
      <c r="C14" s="497"/>
      <c r="D14" s="675"/>
      <c r="E14" s="676"/>
      <c r="F14" s="322">
        <f t="shared" si="1"/>
        <v>0</v>
      </c>
      <c r="G14" s="323">
        <f t="shared" si="0"/>
        <v>0</v>
      </c>
      <c r="H14" s="329"/>
      <c r="I14" s="330"/>
      <c r="J14" s="331"/>
      <c r="K14" s="332"/>
      <c r="L14" s="332"/>
      <c r="M14" s="332"/>
      <c r="N14" s="332"/>
      <c r="O14" s="332"/>
      <c r="P14" s="332"/>
      <c r="Q14" s="332"/>
      <c r="R14" s="332"/>
      <c r="S14" s="332"/>
      <c r="T14" s="333"/>
      <c r="U14" s="333"/>
      <c r="V14" s="330"/>
    </row>
    <row r="15" spans="1:22" ht="22.5" customHeight="1">
      <c r="A15" s="25"/>
      <c r="B15" s="18"/>
      <c r="C15" s="497"/>
      <c r="D15" s="675"/>
      <c r="E15" s="676"/>
      <c r="F15" s="322">
        <f t="shared" si="1"/>
        <v>0</v>
      </c>
      <c r="G15" s="323">
        <f t="shared" si="0"/>
        <v>0</v>
      </c>
      <c r="H15" s="329"/>
      <c r="I15" s="330"/>
      <c r="J15" s="331"/>
      <c r="K15" s="332"/>
      <c r="L15" s="332"/>
      <c r="M15" s="332"/>
      <c r="N15" s="332"/>
      <c r="O15" s="332"/>
      <c r="P15" s="332"/>
      <c r="Q15" s="332"/>
      <c r="R15" s="332"/>
      <c r="S15" s="332"/>
      <c r="T15" s="333"/>
      <c r="U15" s="333"/>
      <c r="V15" s="330"/>
    </row>
    <row r="16" spans="1:22" ht="22.5" customHeight="1">
      <c r="A16" s="25"/>
      <c r="B16" s="18"/>
      <c r="C16" s="497"/>
      <c r="D16" s="675"/>
      <c r="E16" s="676"/>
      <c r="F16" s="322">
        <f t="shared" si="1"/>
        <v>0</v>
      </c>
      <c r="G16" s="323">
        <f t="shared" si="0"/>
        <v>0</v>
      </c>
      <c r="H16" s="329"/>
      <c r="I16" s="330"/>
      <c r="J16" s="331"/>
      <c r="K16" s="332"/>
      <c r="L16" s="332"/>
      <c r="M16" s="332"/>
      <c r="N16" s="332"/>
      <c r="O16" s="332"/>
      <c r="P16" s="332"/>
      <c r="Q16" s="332"/>
      <c r="R16" s="332"/>
      <c r="S16" s="332"/>
      <c r="T16" s="333"/>
      <c r="U16" s="333"/>
      <c r="V16" s="330"/>
    </row>
    <row r="17" spans="1:22" ht="22.5" customHeight="1">
      <c r="A17" s="25"/>
      <c r="B17" s="18"/>
      <c r="C17" s="497"/>
      <c r="D17" s="675"/>
      <c r="E17" s="676"/>
      <c r="F17" s="322">
        <f t="shared" si="1"/>
        <v>0</v>
      </c>
      <c r="G17" s="323">
        <f t="shared" si="0"/>
        <v>0</v>
      </c>
      <c r="H17" s="329"/>
      <c r="I17" s="330"/>
      <c r="J17" s="331"/>
      <c r="K17" s="332"/>
      <c r="L17" s="332"/>
      <c r="M17" s="332"/>
      <c r="N17" s="332"/>
      <c r="O17" s="332"/>
      <c r="P17" s="332"/>
      <c r="Q17" s="332"/>
      <c r="R17" s="332"/>
      <c r="S17" s="332"/>
      <c r="T17" s="333"/>
      <c r="U17" s="333"/>
      <c r="V17" s="330"/>
    </row>
    <row r="18" spans="1:22" ht="22.5" customHeight="1">
      <c r="A18" s="25"/>
      <c r="B18" s="18"/>
      <c r="C18" s="497"/>
      <c r="D18" s="704"/>
      <c r="E18" s="705"/>
      <c r="F18" s="322">
        <f t="shared" si="1"/>
        <v>0</v>
      </c>
      <c r="G18" s="323">
        <f t="shared" si="0"/>
        <v>0</v>
      </c>
      <c r="H18" s="329"/>
      <c r="I18" s="330"/>
      <c r="J18" s="331"/>
      <c r="K18" s="332"/>
      <c r="L18" s="332"/>
      <c r="M18" s="332"/>
      <c r="N18" s="332"/>
      <c r="O18" s="332"/>
      <c r="P18" s="332"/>
      <c r="Q18" s="332"/>
      <c r="R18" s="332"/>
      <c r="S18" s="332"/>
      <c r="T18" s="333"/>
      <c r="U18" s="333"/>
      <c r="V18" s="330"/>
    </row>
    <row r="19" spans="1:22" ht="22.5" customHeight="1">
      <c r="A19" s="25"/>
      <c r="B19" s="18"/>
      <c r="C19" s="497"/>
      <c r="D19" s="712"/>
      <c r="E19" s="713"/>
      <c r="F19" s="322">
        <f t="shared" si="1"/>
        <v>0</v>
      </c>
      <c r="G19" s="323">
        <f t="shared" si="0"/>
        <v>0</v>
      </c>
      <c r="H19" s="329"/>
      <c r="I19" s="330"/>
      <c r="J19" s="331"/>
      <c r="K19" s="332"/>
      <c r="L19" s="332"/>
      <c r="M19" s="332"/>
      <c r="N19" s="332"/>
      <c r="O19" s="332"/>
      <c r="P19" s="332"/>
      <c r="Q19" s="332"/>
      <c r="R19" s="332"/>
      <c r="S19" s="332"/>
      <c r="T19" s="333"/>
      <c r="U19" s="333"/>
      <c r="V19" s="330"/>
    </row>
    <row r="20" spans="1:22" ht="22.5" customHeight="1">
      <c r="A20" s="25"/>
      <c r="B20" s="18"/>
      <c r="C20" s="497"/>
      <c r="D20" s="712"/>
      <c r="E20" s="713"/>
      <c r="F20" s="322">
        <f t="shared" si="1"/>
        <v>0</v>
      </c>
      <c r="G20" s="323">
        <f aca="true" t="shared" si="2" ref="G20:G49">SUM(J20:V20)</f>
        <v>0</v>
      </c>
      <c r="H20" s="329"/>
      <c r="I20" s="330"/>
      <c r="J20" s="331"/>
      <c r="K20" s="332"/>
      <c r="L20" s="332"/>
      <c r="M20" s="332"/>
      <c r="N20" s="332"/>
      <c r="O20" s="332"/>
      <c r="P20" s="332"/>
      <c r="Q20" s="332"/>
      <c r="R20" s="332"/>
      <c r="S20" s="332"/>
      <c r="T20" s="333"/>
      <c r="U20" s="333"/>
      <c r="V20" s="330"/>
    </row>
    <row r="21" spans="1:22" ht="22.5" customHeight="1">
      <c r="A21" s="25"/>
      <c r="B21" s="18"/>
      <c r="C21" s="497"/>
      <c r="D21" s="712"/>
      <c r="E21" s="713"/>
      <c r="F21" s="322">
        <f t="shared" si="1"/>
        <v>0</v>
      </c>
      <c r="G21" s="323">
        <f t="shared" si="2"/>
        <v>0</v>
      </c>
      <c r="H21" s="329"/>
      <c r="I21" s="330"/>
      <c r="J21" s="331"/>
      <c r="K21" s="332"/>
      <c r="L21" s="332"/>
      <c r="M21" s="332"/>
      <c r="N21" s="332"/>
      <c r="O21" s="332"/>
      <c r="P21" s="332"/>
      <c r="Q21" s="332"/>
      <c r="R21" s="332"/>
      <c r="S21" s="332"/>
      <c r="T21" s="333"/>
      <c r="U21" s="333"/>
      <c r="V21" s="330"/>
    </row>
    <row r="22" spans="1:22" ht="22.5" customHeight="1">
      <c r="A22" s="25"/>
      <c r="B22" s="18"/>
      <c r="C22" s="497"/>
      <c r="D22" s="712"/>
      <c r="E22" s="713"/>
      <c r="F22" s="322">
        <f t="shared" si="1"/>
        <v>0</v>
      </c>
      <c r="G22" s="323">
        <f t="shared" si="2"/>
        <v>0</v>
      </c>
      <c r="H22" s="329"/>
      <c r="I22" s="330"/>
      <c r="J22" s="331"/>
      <c r="K22" s="332"/>
      <c r="L22" s="332"/>
      <c r="M22" s="332"/>
      <c r="N22" s="332"/>
      <c r="O22" s="332"/>
      <c r="P22" s="332"/>
      <c r="Q22" s="332"/>
      <c r="R22" s="332"/>
      <c r="S22" s="332"/>
      <c r="T22" s="333"/>
      <c r="U22" s="333"/>
      <c r="V22" s="330"/>
    </row>
    <row r="23" spans="1:22" ht="22.5" customHeight="1">
      <c r="A23" s="25"/>
      <c r="B23" s="18"/>
      <c r="C23" s="497"/>
      <c r="D23" s="712"/>
      <c r="E23" s="713"/>
      <c r="F23" s="322">
        <f t="shared" si="1"/>
        <v>0</v>
      </c>
      <c r="G23" s="323">
        <f t="shared" si="2"/>
        <v>0</v>
      </c>
      <c r="H23" s="329"/>
      <c r="I23" s="330"/>
      <c r="J23" s="331"/>
      <c r="K23" s="332"/>
      <c r="L23" s="332"/>
      <c r="M23" s="332"/>
      <c r="N23" s="332"/>
      <c r="O23" s="332"/>
      <c r="P23" s="332"/>
      <c r="Q23" s="332"/>
      <c r="R23" s="332"/>
      <c r="S23" s="332"/>
      <c r="T23" s="333"/>
      <c r="U23" s="333"/>
      <c r="V23" s="330"/>
    </row>
    <row r="24" spans="1:22" ht="22.5" customHeight="1">
      <c r="A24" s="25"/>
      <c r="B24" s="18"/>
      <c r="C24" s="497"/>
      <c r="D24" s="710"/>
      <c r="E24" s="711"/>
      <c r="F24" s="322">
        <f t="shared" si="1"/>
        <v>0</v>
      </c>
      <c r="G24" s="323">
        <f t="shared" si="2"/>
        <v>0</v>
      </c>
      <c r="H24" s="329"/>
      <c r="I24" s="330"/>
      <c r="J24" s="331"/>
      <c r="K24" s="332"/>
      <c r="L24" s="332"/>
      <c r="M24" s="332"/>
      <c r="N24" s="332"/>
      <c r="O24" s="332"/>
      <c r="P24" s="332"/>
      <c r="Q24" s="332"/>
      <c r="R24" s="332"/>
      <c r="S24" s="332"/>
      <c r="T24" s="333"/>
      <c r="U24" s="333"/>
      <c r="V24" s="330"/>
    </row>
    <row r="25" spans="1:22" ht="22.5" customHeight="1">
      <c r="A25" s="25"/>
      <c r="B25" s="18"/>
      <c r="C25" s="497"/>
      <c r="D25" s="710"/>
      <c r="E25" s="711"/>
      <c r="F25" s="322">
        <f t="shared" si="1"/>
        <v>0</v>
      </c>
      <c r="G25" s="323">
        <f t="shared" si="2"/>
        <v>0</v>
      </c>
      <c r="H25" s="329"/>
      <c r="I25" s="330"/>
      <c r="J25" s="331"/>
      <c r="K25" s="332"/>
      <c r="L25" s="332"/>
      <c r="M25" s="332"/>
      <c r="N25" s="332"/>
      <c r="O25" s="332"/>
      <c r="P25" s="332"/>
      <c r="Q25" s="332"/>
      <c r="R25" s="332"/>
      <c r="S25" s="332"/>
      <c r="T25" s="333"/>
      <c r="U25" s="333"/>
      <c r="V25" s="330"/>
    </row>
    <row r="26" spans="1:22" ht="22.5" customHeight="1">
      <c r="A26" s="25"/>
      <c r="B26" s="18"/>
      <c r="C26" s="497"/>
      <c r="D26" s="710"/>
      <c r="E26" s="711"/>
      <c r="F26" s="322">
        <f t="shared" si="1"/>
        <v>0</v>
      </c>
      <c r="G26" s="323">
        <f t="shared" si="2"/>
        <v>0</v>
      </c>
      <c r="H26" s="329"/>
      <c r="I26" s="330"/>
      <c r="J26" s="331"/>
      <c r="K26" s="332"/>
      <c r="L26" s="332"/>
      <c r="M26" s="332"/>
      <c r="N26" s="332"/>
      <c r="O26" s="332"/>
      <c r="P26" s="332"/>
      <c r="Q26" s="332"/>
      <c r="R26" s="332"/>
      <c r="S26" s="332"/>
      <c r="T26" s="333"/>
      <c r="U26" s="333"/>
      <c r="V26" s="330"/>
    </row>
    <row r="27" spans="1:22" ht="22.5" customHeight="1">
      <c r="A27" s="25"/>
      <c r="B27" s="18"/>
      <c r="C27" s="497"/>
      <c r="D27" s="710"/>
      <c r="E27" s="711"/>
      <c r="F27" s="322">
        <f t="shared" si="1"/>
        <v>0</v>
      </c>
      <c r="G27" s="323">
        <f t="shared" si="2"/>
        <v>0</v>
      </c>
      <c r="H27" s="329"/>
      <c r="I27" s="330"/>
      <c r="J27" s="331"/>
      <c r="K27" s="332"/>
      <c r="L27" s="332"/>
      <c r="M27" s="332"/>
      <c r="N27" s="332"/>
      <c r="O27" s="332"/>
      <c r="P27" s="332"/>
      <c r="Q27" s="332"/>
      <c r="R27" s="332"/>
      <c r="S27" s="332"/>
      <c r="T27" s="333"/>
      <c r="U27" s="333"/>
      <c r="V27" s="330"/>
    </row>
    <row r="28" spans="1:22" ht="22.5" customHeight="1">
      <c r="A28" s="25"/>
      <c r="B28" s="18"/>
      <c r="C28" s="497"/>
      <c r="D28" s="710"/>
      <c r="E28" s="711"/>
      <c r="F28" s="322">
        <f t="shared" si="1"/>
        <v>0</v>
      </c>
      <c r="G28" s="323">
        <f t="shared" si="2"/>
        <v>0</v>
      </c>
      <c r="H28" s="329"/>
      <c r="I28" s="330"/>
      <c r="J28" s="331"/>
      <c r="K28" s="332"/>
      <c r="L28" s="332"/>
      <c r="M28" s="332"/>
      <c r="N28" s="332"/>
      <c r="O28" s="332"/>
      <c r="P28" s="332"/>
      <c r="Q28" s="332"/>
      <c r="R28" s="332"/>
      <c r="S28" s="332"/>
      <c r="T28" s="333"/>
      <c r="U28" s="333"/>
      <c r="V28" s="330"/>
    </row>
    <row r="29" spans="1:22" ht="22.5" customHeight="1">
      <c r="A29" s="25"/>
      <c r="B29" s="18"/>
      <c r="C29" s="497"/>
      <c r="D29" s="710"/>
      <c r="E29" s="711"/>
      <c r="F29" s="322">
        <f t="shared" si="1"/>
        <v>0</v>
      </c>
      <c r="G29" s="323">
        <f t="shared" si="2"/>
        <v>0</v>
      </c>
      <c r="H29" s="329"/>
      <c r="I29" s="330"/>
      <c r="J29" s="331"/>
      <c r="K29" s="332"/>
      <c r="L29" s="356"/>
      <c r="M29" s="332"/>
      <c r="N29" s="332"/>
      <c r="O29" s="332"/>
      <c r="P29" s="332"/>
      <c r="Q29" s="332"/>
      <c r="R29" s="332"/>
      <c r="S29" s="332"/>
      <c r="T29" s="333"/>
      <c r="U29" s="333"/>
      <c r="V29" s="330"/>
    </row>
    <row r="30" spans="1:22" ht="22.5" customHeight="1">
      <c r="A30" s="25"/>
      <c r="B30" s="18"/>
      <c r="C30" s="497"/>
      <c r="D30" s="710"/>
      <c r="E30" s="711"/>
      <c r="F30" s="322">
        <f t="shared" si="1"/>
        <v>0</v>
      </c>
      <c r="G30" s="323">
        <f t="shared" si="2"/>
        <v>0</v>
      </c>
      <c r="H30" s="329"/>
      <c r="I30" s="330"/>
      <c r="J30" s="331"/>
      <c r="K30" s="332"/>
      <c r="L30" s="332"/>
      <c r="M30" s="332"/>
      <c r="N30" s="332"/>
      <c r="O30" s="332"/>
      <c r="P30" s="332"/>
      <c r="Q30" s="332"/>
      <c r="R30" s="332"/>
      <c r="S30" s="332"/>
      <c r="T30" s="333"/>
      <c r="U30" s="333"/>
      <c r="V30" s="330"/>
    </row>
    <row r="31" spans="1:22" ht="22.5" customHeight="1">
      <c r="A31" s="25"/>
      <c r="B31" s="18"/>
      <c r="C31" s="497"/>
      <c r="D31" s="710"/>
      <c r="E31" s="711"/>
      <c r="F31" s="322">
        <f t="shared" si="1"/>
        <v>0</v>
      </c>
      <c r="G31" s="323">
        <f t="shared" si="2"/>
        <v>0</v>
      </c>
      <c r="H31" s="329"/>
      <c r="I31" s="330"/>
      <c r="J31" s="331"/>
      <c r="K31" s="332"/>
      <c r="L31" s="332"/>
      <c r="M31" s="332"/>
      <c r="N31" s="332"/>
      <c r="O31" s="332"/>
      <c r="P31" s="332"/>
      <c r="Q31" s="332"/>
      <c r="R31" s="332"/>
      <c r="S31" s="332"/>
      <c r="T31" s="333"/>
      <c r="U31" s="333"/>
      <c r="V31" s="330"/>
    </row>
    <row r="32" spans="1:22" ht="22.5" customHeight="1">
      <c r="A32" s="25"/>
      <c r="B32" s="18"/>
      <c r="C32" s="497"/>
      <c r="D32" s="710"/>
      <c r="E32" s="711"/>
      <c r="F32" s="322">
        <f t="shared" si="1"/>
        <v>0</v>
      </c>
      <c r="G32" s="323">
        <f t="shared" si="2"/>
        <v>0</v>
      </c>
      <c r="H32" s="329"/>
      <c r="I32" s="330"/>
      <c r="J32" s="331"/>
      <c r="K32" s="332"/>
      <c r="L32" s="332"/>
      <c r="M32" s="332"/>
      <c r="N32" s="332"/>
      <c r="O32" s="332"/>
      <c r="P32" s="332"/>
      <c r="Q32" s="332"/>
      <c r="R32" s="332"/>
      <c r="S32" s="332"/>
      <c r="T32" s="333"/>
      <c r="U32" s="333"/>
      <c r="V32" s="330"/>
    </row>
    <row r="33" spans="1:22" ht="22.5" customHeight="1">
      <c r="A33" s="25"/>
      <c r="B33" s="18"/>
      <c r="C33" s="497"/>
      <c r="D33" s="710"/>
      <c r="E33" s="711"/>
      <c r="F33" s="322">
        <f t="shared" si="1"/>
        <v>0</v>
      </c>
      <c r="G33" s="323">
        <f t="shared" si="2"/>
        <v>0</v>
      </c>
      <c r="H33" s="329"/>
      <c r="I33" s="330"/>
      <c r="J33" s="331"/>
      <c r="K33" s="332"/>
      <c r="L33" s="332"/>
      <c r="M33" s="332"/>
      <c r="N33" s="332"/>
      <c r="O33" s="332"/>
      <c r="P33" s="332"/>
      <c r="Q33" s="332"/>
      <c r="R33" s="332"/>
      <c r="S33" s="332"/>
      <c r="T33" s="333"/>
      <c r="U33" s="333"/>
      <c r="V33" s="330"/>
    </row>
    <row r="34" spans="1:22" ht="22.5" customHeight="1">
      <c r="A34" s="25"/>
      <c r="B34" s="18"/>
      <c r="C34" s="497"/>
      <c r="D34" s="710"/>
      <c r="E34" s="711"/>
      <c r="F34" s="322">
        <f t="shared" si="1"/>
        <v>0</v>
      </c>
      <c r="G34" s="323">
        <f t="shared" si="2"/>
        <v>0</v>
      </c>
      <c r="H34" s="329"/>
      <c r="I34" s="330"/>
      <c r="J34" s="331"/>
      <c r="K34" s="332"/>
      <c r="L34" s="332"/>
      <c r="M34" s="332"/>
      <c r="N34" s="332"/>
      <c r="O34" s="332"/>
      <c r="P34" s="332"/>
      <c r="Q34" s="332"/>
      <c r="R34" s="332"/>
      <c r="S34" s="332"/>
      <c r="T34" s="333"/>
      <c r="U34" s="333"/>
      <c r="V34" s="330"/>
    </row>
    <row r="35" spans="1:22" ht="22.5" customHeight="1">
      <c r="A35" s="25"/>
      <c r="B35" s="18"/>
      <c r="C35" s="497"/>
      <c r="D35" s="710"/>
      <c r="E35" s="711"/>
      <c r="F35" s="322">
        <f t="shared" si="1"/>
        <v>0</v>
      </c>
      <c r="G35" s="323">
        <f t="shared" si="2"/>
        <v>0</v>
      </c>
      <c r="H35" s="329"/>
      <c r="I35" s="330"/>
      <c r="J35" s="331"/>
      <c r="K35" s="332"/>
      <c r="L35" s="332"/>
      <c r="M35" s="332"/>
      <c r="N35" s="332"/>
      <c r="O35" s="332"/>
      <c r="P35" s="332"/>
      <c r="Q35" s="332"/>
      <c r="R35" s="332"/>
      <c r="S35" s="332"/>
      <c r="T35" s="333"/>
      <c r="U35" s="333"/>
      <c r="V35" s="330"/>
    </row>
    <row r="36" spans="1:22" ht="22.5" customHeight="1">
      <c r="A36" s="25"/>
      <c r="B36" s="18"/>
      <c r="C36" s="497"/>
      <c r="D36" s="710"/>
      <c r="E36" s="711"/>
      <c r="F36" s="322">
        <f aca="true" t="shared" si="3" ref="F36:F48">SUM(H36:I36)</f>
        <v>0</v>
      </c>
      <c r="G36" s="323">
        <f aca="true" t="shared" si="4" ref="G36:G48">SUM(J36:V36)</f>
        <v>0</v>
      </c>
      <c r="H36" s="486"/>
      <c r="I36" s="487"/>
      <c r="J36" s="488"/>
      <c r="K36" s="489"/>
      <c r="L36" s="489"/>
      <c r="M36" s="489"/>
      <c r="N36" s="489"/>
      <c r="O36" s="489"/>
      <c r="P36" s="489"/>
      <c r="Q36" s="489"/>
      <c r="R36" s="489"/>
      <c r="S36" s="489"/>
      <c r="T36" s="490"/>
      <c r="U36" s="490"/>
      <c r="V36" s="487"/>
    </row>
    <row r="37" spans="1:22" ht="22.5" customHeight="1">
      <c r="A37" s="25"/>
      <c r="B37" s="18"/>
      <c r="C37" s="497"/>
      <c r="D37" s="710"/>
      <c r="E37" s="711"/>
      <c r="F37" s="322">
        <f>SUM(H37:I37)</f>
        <v>0</v>
      </c>
      <c r="G37" s="323">
        <f>SUM(J37:V37)</f>
        <v>0</v>
      </c>
      <c r="H37" s="486"/>
      <c r="I37" s="487"/>
      <c r="J37" s="488"/>
      <c r="K37" s="489"/>
      <c r="L37" s="489"/>
      <c r="M37" s="489"/>
      <c r="N37" s="489"/>
      <c r="O37" s="489"/>
      <c r="P37" s="489"/>
      <c r="Q37" s="489"/>
      <c r="R37" s="489"/>
      <c r="S37" s="489"/>
      <c r="T37" s="490"/>
      <c r="U37" s="490"/>
      <c r="V37" s="487"/>
    </row>
    <row r="38" spans="1:22" ht="22.5" customHeight="1">
      <c r="A38" s="478"/>
      <c r="B38" s="479"/>
      <c r="C38" s="495"/>
      <c r="D38" s="710"/>
      <c r="E38" s="711"/>
      <c r="F38" s="322">
        <f t="shared" si="3"/>
        <v>0</v>
      </c>
      <c r="G38" s="323">
        <f t="shared" si="4"/>
        <v>0</v>
      </c>
      <c r="H38" s="486"/>
      <c r="I38" s="487"/>
      <c r="J38" s="488"/>
      <c r="K38" s="489"/>
      <c r="L38" s="489"/>
      <c r="M38" s="489"/>
      <c r="N38" s="489"/>
      <c r="O38" s="489"/>
      <c r="P38" s="489"/>
      <c r="Q38" s="489"/>
      <c r="R38" s="489"/>
      <c r="S38" s="489"/>
      <c r="T38" s="490"/>
      <c r="U38" s="490"/>
      <c r="V38" s="487"/>
    </row>
    <row r="39" spans="1:22" ht="22.5" customHeight="1">
      <c r="A39" s="478"/>
      <c r="B39" s="479"/>
      <c r="C39" s="495"/>
      <c r="D39" s="710"/>
      <c r="E39" s="711"/>
      <c r="F39" s="322">
        <f t="shared" si="3"/>
        <v>0</v>
      </c>
      <c r="G39" s="323">
        <f t="shared" si="4"/>
        <v>0</v>
      </c>
      <c r="H39" s="486"/>
      <c r="I39" s="487"/>
      <c r="J39" s="488"/>
      <c r="K39" s="489"/>
      <c r="L39" s="489"/>
      <c r="M39" s="489"/>
      <c r="N39" s="489"/>
      <c r="O39" s="489"/>
      <c r="P39" s="489"/>
      <c r="Q39" s="489"/>
      <c r="R39" s="489"/>
      <c r="S39" s="489"/>
      <c r="T39" s="490"/>
      <c r="U39" s="490"/>
      <c r="V39" s="487"/>
    </row>
    <row r="40" spans="1:22" ht="22.5" customHeight="1">
      <c r="A40" s="478"/>
      <c r="B40" s="479"/>
      <c r="C40" s="495"/>
      <c r="D40" s="710"/>
      <c r="E40" s="711"/>
      <c r="F40" s="322">
        <f t="shared" si="3"/>
        <v>0</v>
      </c>
      <c r="G40" s="323">
        <f t="shared" si="4"/>
        <v>0</v>
      </c>
      <c r="H40" s="486"/>
      <c r="I40" s="487"/>
      <c r="J40" s="488"/>
      <c r="K40" s="489"/>
      <c r="L40" s="489"/>
      <c r="M40" s="489"/>
      <c r="N40" s="489"/>
      <c r="O40" s="489"/>
      <c r="P40" s="489"/>
      <c r="Q40" s="489"/>
      <c r="R40" s="489"/>
      <c r="S40" s="489"/>
      <c r="T40" s="490"/>
      <c r="U40" s="490"/>
      <c r="V40" s="487"/>
    </row>
    <row r="41" spans="1:22" ht="22.5" customHeight="1">
      <c r="A41" s="478"/>
      <c r="B41" s="479"/>
      <c r="C41" s="495"/>
      <c r="D41" s="710"/>
      <c r="E41" s="711"/>
      <c r="F41" s="322">
        <f t="shared" si="3"/>
        <v>0</v>
      </c>
      <c r="G41" s="323">
        <f t="shared" si="4"/>
        <v>0</v>
      </c>
      <c r="H41" s="486"/>
      <c r="I41" s="487"/>
      <c r="J41" s="488"/>
      <c r="K41" s="489"/>
      <c r="L41" s="489"/>
      <c r="M41" s="489"/>
      <c r="N41" s="489"/>
      <c r="O41" s="489"/>
      <c r="P41" s="489"/>
      <c r="Q41" s="489"/>
      <c r="R41" s="489"/>
      <c r="S41" s="489"/>
      <c r="T41" s="490"/>
      <c r="U41" s="490"/>
      <c r="V41" s="487"/>
    </row>
    <row r="42" spans="1:22" ht="22.5" customHeight="1">
      <c r="A42" s="478"/>
      <c r="B42" s="479"/>
      <c r="C42" s="495"/>
      <c r="D42" s="710"/>
      <c r="E42" s="711"/>
      <c r="F42" s="322">
        <f t="shared" si="3"/>
        <v>0</v>
      </c>
      <c r="G42" s="323">
        <f t="shared" si="4"/>
        <v>0</v>
      </c>
      <c r="H42" s="486"/>
      <c r="I42" s="487"/>
      <c r="J42" s="488"/>
      <c r="K42" s="489"/>
      <c r="L42" s="489"/>
      <c r="M42" s="489"/>
      <c r="N42" s="489"/>
      <c r="O42" s="489"/>
      <c r="P42" s="489"/>
      <c r="Q42" s="489"/>
      <c r="R42" s="489"/>
      <c r="S42" s="489"/>
      <c r="T42" s="490"/>
      <c r="U42" s="490"/>
      <c r="V42" s="487"/>
    </row>
    <row r="43" spans="1:22" ht="22.5" customHeight="1">
      <c r="A43" s="478"/>
      <c r="B43" s="479"/>
      <c r="C43" s="495"/>
      <c r="D43" s="710"/>
      <c r="E43" s="711"/>
      <c r="F43" s="322">
        <f t="shared" si="3"/>
        <v>0</v>
      </c>
      <c r="G43" s="323">
        <f t="shared" si="4"/>
        <v>0</v>
      </c>
      <c r="H43" s="486"/>
      <c r="I43" s="487"/>
      <c r="J43" s="488"/>
      <c r="K43" s="489"/>
      <c r="L43" s="489"/>
      <c r="M43" s="489"/>
      <c r="N43" s="489"/>
      <c r="O43" s="489"/>
      <c r="P43" s="489"/>
      <c r="Q43" s="489"/>
      <c r="R43" s="489"/>
      <c r="S43" s="489"/>
      <c r="T43" s="490"/>
      <c r="U43" s="490"/>
      <c r="V43" s="487"/>
    </row>
    <row r="44" spans="1:22" ht="22.5" customHeight="1">
      <c r="A44" s="478"/>
      <c r="B44" s="479"/>
      <c r="C44" s="495"/>
      <c r="D44" s="710"/>
      <c r="E44" s="711"/>
      <c r="F44" s="322">
        <f t="shared" si="3"/>
        <v>0</v>
      </c>
      <c r="G44" s="323">
        <f t="shared" si="4"/>
        <v>0</v>
      </c>
      <c r="H44" s="486"/>
      <c r="I44" s="487"/>
      <c r="J44" s="488"/>
      <c r="K44" s="489"/>
      <c r="L44" s="489"/>
      <c r="M44" s="489"/>
      <c r="N44" s="489"/>
      <c r="O44" s="489"/>
      <c r="P44" s="489"/>
      <c r="Q44" s="489"/>
      <c r="R44" s="489"/>
      <c r="S44" s="489"/>
      <c r="T44" s="490"/>
      <c r="U44" s="490"/>
      <c r="V44" s="487"/>
    </row>
    <row r="45" spans="1:22" ht="22.5" customHeight="1">
      <c r="A45" s="478"/>
      <c r="B45" s="479"/>
      <c r="C45" s="495"/>
      <c r="D45" s="710"/>
      <c r="E45" s="711"/>
      <c r="F45" s="322">
        <f t="shared" si="3"/>
        <v>0</v>
      </c>
      <c r="G45" s="323">
        <f t="shared" si="4"/>
        <v>0</v>
      </c>
      <c r="H45" s="486"/>
      <c r="I45" s="487"/>
      <c r="J45" s="488"/>
      <c r="K45" s="489"/>
      <c r="L45" s="489"/>
      <c r="M45" s="489"/>
      <c r="N45" s="489"/>
      <c r="O45" s="489"/>
      <c r="P45" s="489"/>
      <c r="Q45" s="489"/>
      <c r="R45" s="489"/>
      <c r="S45" s="489"/>
      <c r="T45" s="490"/>
      <c r="U45" s="490"/>
      <c r="V45" s="487"/>
    </row>
    <row r="46" spans="1:22" ht="22.5" customHeight="1">
      <c r="A46" s="478"/>
      <c r="B46" s="479"/>
      <c r="C46" s="495"/>
      <c r="D46" s="710"/>
      <c r="E46" s="711"/>
      <c r="F46" s="322">
        <f t="shared" si="3"/>
        <v>0</v>
      </c>
      <c r="G46" s="323">
        <f t="shared" si="4"/>
        <v>0</v>
      </c>
      <c r="H46" s="486"/>
      <c r="I46" s="487"/>
      <c r="J46" s="488"/>
      <c r="K46" s="489"/>
      <c r="L46" s="489"/>
      <c r="M46" s="489"/>
      <c r="N46" s="489"/>
      <c r="O46" s="489"/>
      <c r="P46" s="489"/>
      <c r="Q46" s="489"/>
      <c r="R46" s="489"/>
      <c r="S46" s="489"/>
      <c r="T46" s="490"/>
      <c r="U46" s="490"/>
      <c r="V46" s="487"/>
    </row>
    <row r="47" spans="1:22" ht="22.5" customHeight="1">
      <c r="A47" s="478"/>
      <c r="B47" s="479"/>
      <c r="C47" s="495"/>
      <c r="D47" s="710"/>
      <c r="E47" s="711"/>
      <c r="F47" s="322">
        <f t="shared" si="3"/>
        <v>0</v>
      </c>
      <c r="G47" s="323">
        <f t="shared" si="4"/>
        <v>0</v>
      </c>
      <c r="H47" s="486"/>
      <c r="I47" s="487"/>
      <c r="J47" s="488"/>
      <c r="K47" s="489"/>
      <c r="L47" s="489"/>
      <c r="M47" s="489"/>
      <c r="N47" s="489"/>
      <c r="O47" s="489"/>
      <c r="P47" s="489"/>
      <c r="Q47" s="489"/>
      <c r="R47" s="489"/>
      <c r="S47" s="489"/>
      <c r="T47" s="490"/>
      <c r="U47" s="490"/>
      <c r="V47" s="487"/>
    </row>
    <row r="48" spans="1:22" ht="22.5" customHeight="1">
      <c r="A48" s="478"/>
      <c r="B48" s="479"/>
      <c r="C48" s="495"/>
      <c r="D48" s="710"/>
      <c r="E48" s="711"/>
      <c r="F48" s="322">
        <f t="shared" si="3"/>
        <v>0</v>
      </c>
      <c r="G48" s="323">
        <f t="shared" si="4"/>
        <v>0</v>
      </c>
      <c r="H48" s="486"/>
      <c r="I48" s="487"/>
      <c r="J48" s="488"/>
      <c r="K48" s="489"/>
      <c r="L48" s="489"/>
      <c r="M48" s="489"/>
      <c r="N48" s="489"/>
      <c r="O48" s="489"/>
      <c r="P48" s="489"/>
      <c r="Q48" s="489"/>
      <c r="R48" s="489"/>
      <c r="S48" s="489"/>
      <c r="T48" s="490"/>
      <c r="U48" s="490"/>
      <c r="V48" s="487"/>
    </row>
    <row r="49" spans="1:22" ht="22.5" customHeight="1" thickBot="1">
      <c r="A49" s="26"/>
      <c r="B49" s="19"/>
      <c r="C49" s="19"/>
      <c r="D49" s="710"/>
      <c r="E49" s="711"/>
      <c r="F49" s="322">
        <f t="shared" si="1"/>
        <v>0</v>
      </c>
      <c r="G49" s="336">
        <f t="shared" si="2"/>
        <v>0</v>
      </c>
      <c r="H49" s="337"/>
      <c r="I49" s="338"/>
      <c r="J49" s="339"/>
      <c r="K49" s="340"/>
      <c r="L49" s="340"/>
      <c r="M49" s="340"/>
      <c r="N49" s="340"/>
      <c r="O49" s="340"/>
      <c r="P49" s="340"/>
      <c r="Q49" s="340"/>
      <c r="R49" s="340"/>
      <c r="S49" s="340"/>
      <c r="T49" s="341"/>
      <c r="U49" s="341"/>
      <c r="V49" s="338"/>
    </row>
    <row r="50" spans="1:22" ht="30" customHeight="1" thickBot="1">
      <c r="A50" s="36"/>
      <c r="B50" s="37"/>
      <c r="C50" s="37"/>
      <c r="D50" s="742" t="s">
        <v>3</v>
      </c>
      <c r="E50" s="743"/>
      <c r="F50" s="342">
        <f>SUM(F4:F49)</f>
        <v>0</v>
      </c>
      <c r="G50" s="342">
        <f>SUM(G4:G49)</f>
        <v>0</v>
      </c>
      <c r="H50" s="342">
        <f aca="true" t="shared" si="5" ref="H50:V50">SUM(H4:H49)</f>
        <v>0</v>
      </c>
      <c r="I50" s="342">
        <f t="shared" si="5"/>
        <v>0</v>
      </c>
      <c r="J50" s="342">
        <f t="shared" si="5"/>
        <v>0</v>
      </c>
      <c r="K50" s="342">
        <f t="shared" si="5"/>
        <v>0</v>
      </c>
      <c r="L50" s="342">
        <f t="shared" si="5"/>
        <v>0</v>
      </c>
      <c r="M50" s="342">
        <f t="shared" si="5"/>
        <v>0</v>
      </c>
      <c r="N50" s="342">
        <f t="shared" si="5"/>
        <v>0</v>
      </c>
      <c r="O50" s="342">
        <f t="shared" si="5"/>
        <v>0</v>
      </c>
      <c r="P50" s="342">
        <f t="shared" si="5"/>
        <v>0</v>
      </c>
      <c r="Q50" s="342">
        <f t="shared" si="5"/>
        <v>0</v>
      </c>
      <c r="R50" s="343">
        <f t="shared" si="5"/>
        <v>0</v>
      </c>
      <c r="S50" s="343">
        <f t="shared" si="5"/>
        <v>0</v>
      </c>
      <c r="T50" s="343">
        <f t="shared" si="5"/>
        <v>0</v>
      </c>
      <c r="U50" s="343">
        <f t="shared" si="5"/>
        <v>0</v>
      </c>
      <c r="V50" s="344">
        <f t="shared" si="5"/>
        <v>0</v>
      </c>
    </row>
    <row r="51" spans="1:22" ht="30" customHeight="1" thickBot="1" thickTop="1">
      <c r="A51" s="697" t="s">
        <v>29</v>
      </c>
      <c r="B51" s="698"/>
      <c r="C51" s="698"/>
      <c r="D51" s="699"/>
      <c r="E51" s="30">
        <f>Jan!E51</f>
        <v>0</v>
      </c>
      <c r="F51" s="882" t="s">
        <v>86</v>
      </c>
      <c r="G51" s="745"/>
      <c r="H51" s="667">
        <f>I50+H50</f>
        <v>0</v>
      </c>
      <c r="I51" s="668"/>
      <c r="J51" s="733"/>
      <c r="K51" s="734"/>
      <c r="L51" s="734"/>
      <c r="M51" s="345"/>
      <c r="N51" s="746" t="str">
        <f>Jan!N51</f>
        <v>TOTAL DES DÉPENSES:</v>
      </c>
      <c r="O51" s="745"/>
      <c r="P51" s="634">
        <f>SUM(J50:V50)</f>
        <v>0</v>
      </c>
      <c r="Q51" s="635"/>
      <c r="R51" s="346"/>
      <c r="S51" s="346"/>
      <c r="T51" s="346"/>
      <c r="U51" s="346"/>
      <c r="V51" s="347"/>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25" t="s">
        <v>30</v>
      </c>
      <c r="F53" s="626"/>
      <c r="G53" s="626"/>
      <c r="H53" s="689"/>
      <c r="I53" s="690"/>
      <c r="J53" s="894" t="str">
        <f>C2</f>
        <v>Octobre</v>
      </c>
      <c r="K53" s="895"/>
      <c r="L53" s="570">
        <f>'AVANT DE COMMENCER '!J6</f>
        <v>0</v>
      </c>
      <c r="M53" s="625" t="s">
        <v>180</v>
      </c>
      <c r="N53" s="626"/>
      <c r="O53" s="626"/>
      <c r="P53" s="627"/>
      <c r="Q53" s="418" t="str">
        <f>J53</f>
        <v>Octobre</v>
      </c>
      <c r="R53" s="35"/>
    </row>
    <row r="54" spans="1:24" ht="46.5" customHeight="1" thickBot="1">
      <c r="A54" s="48"/>
      <c r="B54" s="49"/>
      <c r="C54" s="79"/>
      <c r="D54" s="49"/>
      <c r="E54" s="717" t="s">
        <v>123</v>
      </c>
      <c r="F54" s="718"/>
      <c r="G54" s="16"/>
      <c r="H54" s="735" t="s">
        <v>124</v>
      </c>
      <c r="I54" s="736"/>
      <c r="J54" s="636"/>
      <c r="K54" s="637"/>
      <c r="L54" s="50"/>
      <c r="M54" s="628" t="s">
        <v>45</v>
      </c>
      <c r="N54" s="629"/>
      <c r="O54" s="629"/>
      <c r="P54" s="630"/>
      <c r="Q54" s="282"/>
      <c r="R54" s="35"/>
      <c r="X54" s="82"/>
    </row>
    <row r="55" spans="1:18" ht="36" customHeight="1" thickBot="1">
      <c r="A55" s="51"/>
      <c r="B55" s="49"/>
      <c r="C55" s="49"/>
      <c r="D55" s="49"/>
      <c r="E55" s="52"/>
      <c r="F55" s="53"/>
      <c r="G55" s="53"/>
      <c r="H55" s="54"/>
      <c r="I55" s="54"/>
      <c r="J55" s="53"/>
      <c r="K55" s="55"/>
      <c r="L55" s="46"/>
      <c r="M55" s="56" t="s">
        <v>46</v>
      </c>
      <c r="N55" s="640" t="s">
        <v>167</v>
      </c>
      <c r="O55" s="641"/>
      <c r="P55" s="642"/>
      <c r="Q55" s="282"/>
      <c r="R55" s="35"/>
    </row>
    <row r="56" spans="1:20" ht="30" customHeight="1" thickBot="1">
      <c r="A56" s="48"/>
      <c r="B56" s="57"/>
      <c r="C56" s="57"/>
      <c r="D56" s="49"/>
      <c r="E56" s="683" t="s">
        <v>31</v>
      </c>
      <c r="F56" s="684"/>
      <c r="G56" s="684"/>
      <c r="H56" s="684"/>
      <c r="I56" s="685"/>
      <c r="J56" s="738">
        <f>Sept!J77</f>
        <v>0</v>
      </c>
      <c r="K56" s="739"/>
      <c r="L56" s="46"/>
      <c r="M56" s="58" t="s">
        <v>47</v>
      </c>
      <c r="N56" s="643" t="s">
        <v>48</v>
      </c>
      <c r="O56" s="644"/>
      <c r="P56" s="645"/>
      <c r="Q56" s="59"/>
      <c r="R56" s="631" t="s">
        <v>100</v>
      </c>
      <c r="S56" s="632"/>
      <c r="T56" s="633"/>
    </row>
    <row r="57" spans="1:20" ht="29.25" customHeight="1" thickBot="1">
      <c r="A57" s="727"/>
      <c r="B57" s="727"/>
      <c r="C57" s="727"/>
      <c r="D57" s="727"/>
      <c r="E57" s="669" t="s">
        <v>32</v>
      </c>
      <c r="F57" s="670"/>
      <c r="G57" s="671"/>
      <c r="H57" s="669" t="str">
        <f>C2</f>
        <v>Octobre</v>
      </c>
      <c r="I57" s="671"/>
      <c r="J57" s="649" t="s">
        <v>33</v>
      </c>
      <c r="K57" s="650"/>
      <c r="L57" s="50"/>
      <c r="M57" s="59"/>
      <c r="N57" s="8" t="s">
        <v>17</v>
      </c>
      <c r="O57" s="651" t="s">
        <v>49</v>
      </c>
      <c r="P57" s="652"/>
      <c r="Q57" s="60"/>
      <c r="R57" s="61" t="s">
        <v>50</v>
      </c>
      <c r="S57" s="617" t="s">
        <v>49</v>
      </c>
      <c r="T57" s="618"/>
    </row>
    <row r="58" spans="1:20" ht="24.75" customHeight="1">
      <c r="A58" s="727"/>
      <c r="B58" s="727"/>
      <c r="C58" s="727"/>
      <c r="D58" s="727"/>
      <c r="E58" s="874" t="s">
        <v>21</v>
      </c>
      <c r="F58" s="875"/>
      <c r="G58" s="875"/>
      <c r="H58" s="737">
        <f>H50</f>
        <v>0</v>
      </c>
      <c r="I58" s="737"/>
      <c r="J58" s="621">
        <f>H58+Sept!J58</f>
        <v>0</v>
      </c>
      <c r="K58" s="622"/>
      <c r="L58" s="50"/>
      <c r="M58" s="60"/>
      <c r="N58" s="261"/>
      <c r="O58" s="623"/>
      <c r="P58" s="624"/>
      <c r="Q58" s="60"/>
      <c r="R58" s="262"/>
      <c r="S58" s="623"/>
      <c r="T58" s="624"/>
    </row>
    <row r="59" spans="1:20" ht="24.75" customHeight="1" thickBot="1">
      <c r="A59" s="727"/>
      <c r="B59" s="727"/>
      <c r="C59" s="727"/>
      <c r="D59" s="727"/>
      <c r="E59" s="872" t="s">
        <v>22</v>
      </c>
      <c r="F59" s="873"/>
      <c r="G59" s="873"/>
      <c r="H59" s="677">
        <f>I50</f>
        <v>0</v>
      </c>
      <c r="I59" s="677"/>
      <c r="J59" s="653">
        <f>H59+Sept!J59</f>
        <v>0</v>
      </c>
      <c r="K59" s="654"/>
      <c r="L59" s="50"/>
      <c r="M59" s="60"/>
      <c r="N59" s="261"/>
      <c r="O59" s="623"/>
      <c r="P59" s="624"/>
      <c r="Q59" s="60"/>
      <c r="R59" s="262"/>
      <c r="S59" s="623"/>
      <c r="T59" s="624"/>
    </row>
    <row r="60" spans="1:20" ht="30.75" customHeight="1" thickBot="1">
      <c r="A60" s="48"/>
      <c r="B60" s="49"/>
      <c r="C60" s="49"/>
      <c r="D60" s="49"/>
      <c r="E60" s="879" t="s">
        <v>34</v>
      </c>
      <c r="F60" s="880"/>
      <c r="G60" s="881"/>
      <c r="H60" s="700">
        <f>SUM(H58:H59)</f>
        <v>0</v>
      </c>
      <c r="I60" s="701"/>
      <c r="J60" s="706">
        <f>SUM(J58:J59)</f>
        <v>0</v>
      </c>
      <c r="K60" s="707"/>
      <c r="L60" s="50"/>
      <c r="M60" s="60"/>
      <c r="N60" s="261"/>
      <c r="O60" s="623"/>
      <c r="P60" s="624"/>
      <c r="Q60" s="60"/>
      <c r="R60" s="262"/>
      <c r="S60" s="623"/>
      <c r="T60" s="624"/>
    </row>
    <row r="61" spans="1:20" ht="24.75" customHeight="1" thickBot="1">
      <c r="A61" s="727"/>
      <c r="B61" s="727"/>
      <c r="C61" s="727"/>
      <c r="D61" s="727"/>
      <c r="E61" s="669" t="s">
        <v>16</v>
      </c>
      <c r="F61" s="670"/>
      <c r="G61" s="671"/>
      <c r="H61" s="740" t="str">
        <f>C2</f>
        <v>Octobre</v>
      </c>
      <c r="I61" s="741"/>
      <c r="J61" s="747" t="s">
        <v>33</v>
      </c>
      <c r="K61" s="748"/>
      <c r="L61" s="50"/>
      <c r="M61" s="60"/>
      <c r="N61" s="261"/>
      <c r="O61" s="623"/>
      <c r="P61" s="624"/>
      <c r="Q61" s="60"/>
      <c r="R61" s="262"/>
      <c r="S61" s="623"/>
      <c r="T61" s="624"/>
    </row>
    <row r="62" spans="1:20" ht="24.75" customHeight="1">
      <c r="A62" s="48"/>
      <c r="B62" s="57"/>
      <c r="C62" s="57"/>
      <c r="D62" s="57"/>
      <c r="E62" s="874" t="str">
        <f>J3</f>
        <v>Capitation au SCFP</v>
      </c>
      <c r="F62" s="875"/>
      <c r="G62" s="875"/>
      <c r="H62" s="737">
        <f>J50</f>
        <v>0</v>
      </c>
      <c r="I62" s="737"/>
      <c r="J62" s="621">
        <f>H62+Sept!J62</f>
        <v>0</v>
      </c>
      <c r="K62" s="622"/>
      <c r="L62" s="50"/>
      <c r="M62" s="60"/>
      <c r="N62" s="261"/>
      <c r="O62" s="623"/>
      <c r="P62" s="624"/>
      <c r="Q62" s="60"/>
      <c r="R62" s="262"/>
      <c r="S62" s="623"/>
      <c r="T62" s="624"/>
    </row>
    <row r="63" spans="1:20" ht="24.75" customHeight="1">
      <c r="A63" s="48"/>
      <c r="B63" s="57"/>
      <c r="C63" s="57"/>
      <c r="D63" s="57"/>
      <c r="E63" s="867" t="str">
        <f>K3</f>
        <v>Droits d'affiliation</v>
      </c>
      <c r="F63" s="868"/>
      <c r="G63" s="868"/>
      <c r="H63" s="672">
        <f>K50</f>
        <v>0</v>
      </c>
      <c r="I63" s="672"/>
      <c r="J63" s="619">
        <f>H63+Sept!J63</f>
        <v>0</v>
      </c>
      <c r="K63" s="620"/>
      <c r="L63" s="50"/>
      <c r="M63" s="60"/>
      <c r="N63" s="261"/>
      <c r="O63" s="623"/>
      <c r="P63" s="624"/>
      <c r="Q63" s="60"/>
      <c r="R63" s="262"/>
      <c r="S63" s="623"/>
      <c r="T63" s="624"/>
    </row>
    <row r="64" spans="1:20" ht="24.75" customHeight="1">
      <c r="A64" s="48"/>
      <c r="B64" s="57"/>
      <c r="C64" s="57"/>
      <c r="D64" s="57"/>
      <c r="E64" s="867" t="str">
        <f>L3</f>
        <v>Salaires</v>
      </c>
      <c r="F64" s="868"/>
      <c r="G64" s="868"/>
      <c r="H64" s="672">
        <f>L50</f>
        <v>0</v>
      </c>
      <c r="I64" s="672"/>
      <c r="J64" s="619">
        <f>H64+Sept!J64</f>
        <v>0</v>
      </c>
      <c r="K64" s="620"/>
      <c r="L64" s="50"/>
      <c r="M64" s="60"/>
      <c r="N64" s="261"/>
      <c r="O64" s="623"/>
      <c r="P64" s="624"/>
      <c r="Q64" s="60"/>
      <c r="R64" s="262"/>
      <c r="S64" s="623"/>
      <c r="T64" s="624"/>
    </row>
    <row r="65" spans="1:20" ht="24.75" customHeight="1">
      <c r="A65" s="48"/>
      <c r="B65" s="57"/>
      <c r="C65" s="57"/>
      <c r="D65" s="57"/>
      <c r="E65" s="867" t="str">
        <f>M3</f>
        <v>Dépenses de bureau</v>
      </c>
      <c r="F65" s="868"/>
      <c r="G65" s="868"/>
      <c r="H65" s="672">
        <f>M50</f>
        <v>0</v>
      </c>
      <c r="I65" s="672"/>
      <c r="J65" s="619">
        <f>H65+Sept!J65</f>
        <v>0</v>
      </c>
      <c r="K65" s="620"/>
      <c r="L65" s="50"/>
      <c r="M65" s="60"/>
      <c r="N65" s="261"/>
      <c r="O65" s="623"/>
      <c r="P65" s="624"/>
      <c r="Q65" s="60"/>
      <c r="R65" s="262"/>
      <c r="S65" s="623"/>
      <c r="T65" s="624"/>
    </row>
    <row r="66" spans="1:20" ht="24.75" customHeight="1">
      <c r="A66" s="48"/>
      <c r="B66" s="57"/>
      <c r="C66" s="57"/>
      <c r="D66" s="57"/>
      <c r="E66" s="867" t="str">
        <f>N3</f>
        <v>Achats spéciaux</v>
      </c>
      <c r="F66" s="868"/>
      <c r="G66" s="868"/>
      <c r="H66" s="672">
        <f>N50</f>
        <v>0</v>
      </c>
      <c r="I66" s="672"/>
      <c r="J66" s="619">
        <f>H66+Sept!J66</f>
        <v>0</v>
      </c>
      <c r="K66" s="620"/>
      <c r="L66" s="50"/>
      <c r="M66" s="60"/>
      <c r="N66" s="261"/>
      <c r="O66" s="623"/>
      <c r="P66" s="624"/>
      <c r="Q66" s="60"/>
      <c r="R66" s="262"/>
      <c r="S66" s="623"/>
      <c r="T66" s="624"/>
    </row>
    <row r="67" spans="1:20" ht="24.75" customHeight="1">
      <c r="A67" s="48"/>
      <c r="B67" s="57"/>
      <c r="C67" s="57"/>
      <c r="D67" s="57"/>
      <c r="E67" s="867" t="str">
        <f>O3</f>
        <v>Dépenses de l'exécutif</v>
      </c>
      <c r="F67" s="868"/>
      <c r="G67" s="868"/>
      <c r="H67" s="672">
        <f>O50</f>
        <v>0</v>
      </c>
      <c r="I67" s="672"/>
      <c r="J67" s="619">
        <f>H67+Sept!J67</f>
        <v>0</v>
      </c>
      <c r="K67" s="620"/>
      <c r="L67" s="50"/>
      <c r="M67" s="60"/>
      <c r="N67" s="261"/>
      <c r="O67" s="623"/>
      <c r="P67" s="624"/>
      <c r="Q67" s="60"/>
      <c r="R67" s="262"/>
      <c r="S67" s="623"/>
      <c r="T67" s="624"/>
    </row>
    <row r="68" spans="1:20" ht="24.75" customHeight="1">
      <c r="A68" s="48"/>
      <c r="B68" s="57"/>
      <c r="C68" s="57"/>
      <c r="D68" s="57"/>
      <c r="E68" s="869" t="str">
        <f>P3</f>
        <v>Dépenses de négociations</v>
      </c>
      <c r="F68" s="870"/>
      <c r="G68" s="871"/>
      <c r="H68" s="672">
        <f>P50</f>
        <v>0</v>
      </c>
      <c r="I68" s="672"/>
      <c r="J68" s="619">
        <f>H68+Sept!J68</f>
        <v>0</v>
      </c>
      <c r="K68" s="620"/>
      <c r="L68" s="50"/>
      <c r="M68" s="60"/>
      <c r="N68" s="261"/>
      <c r="O68" s="623"/>
      <c r="P68" s="624"/>
      <c r="Q68" s="60"/>
      <c r="R68" s="262"/>
      <c r="S68" s="623"/>
      <c r="T68" s="624"/>
    </row>
    <row r="69" spans="1:20" ht="24.75" customHeight="1">
      <c r="A69" s="48"/>
      <c r="B69" s="57"/>
      <c r="C69" s="57"/>
      <c r="D69" s="57"/>
      <c r="E69" s="867" t="str">
        <f>Q3</f>
        <v>Griefs et arbitrages</v>
      </c>
      <c r="F69" s="868"/>
      <c r="G69" s="868"/>
      <c r="H69" s="672">
        <f>Q50</f>
        <v>0</v>
      </c>
      <c r="I69" s="672"/>
      <c r="J69" s="619">
        <f>H69+Sept!J69</f>
        <v>0</v>
      </c>
      <c r="K69" s="620"/>
      <c r="L69" s="50"/>
      <c r="M69" s="60"/>
      <c r="N69" s="261"/>
      <c r="O69" s="623"/>
      <c r="P69" s="624"/>
      <c r="Q69" s="60"/>
      <c r="R69" s="262"/>
      <c r="S69" s="623"/>
      <c r="T69" s="624"/>
    </row>
    <row r="70" spans="1:20" ht="24.75" customHeight="1">
      <c r="A70" s="48"/>
      <c r="B70" s="57"/>
      <c r="C70" s="57"/>
      <c r="D70" s="57"/>
      <c r="E70" s="869" t="str">
        <f>R3</f>
        <v>Dépenses des comités</v>
      </c>
      <c r="F70" s="870"/>
      <c r="G70" s="871"/>
      <c r="H70" s="672">
        <f>R50</f>
        <v>0</v>
      </c>
      <c r="I70" s="672"/>
      <c r="J70" s="619">
        <f>H70+Sept!J70</f>
        <v>0</v>
      </c>
      <c r="K70" s="620"/>
      <c r="L70" s="50"/>
      <c r="M70" s="60"/>
      <c r="N70" s="261"/>
      <c r="O70" s="623"/>
      <c r="P70" s="624"/>
      <c r="Q70" s="60"/>
      <c r="R70" s="262"/>
      <c r="S70" s="623"/>
      <c r="T70" s="624"/>
    </row>
    <row r="71" spans="1:20" ht="24.75" customHeight="1">
      <c r="A71" s="48"/>
      <c r="B71" s="57"/>
      <c r="C71" s="57"/>
      <c r="D71" s="57"/>
      <c r="E71" s="869" t="str">
        <f>S3</f>
        <v>Congrès et conférences</v>
      </c>
      <c r="F71" s="870"/>
      <c r="G71" s="871"/>
      <c r="H71" s="672">
        <f>S50</f>
        <v>0</v>
      </c>
      <c r="I71" s="672"/>
      <c r="J71" s="619">
        <f>H71+Sept!J71</f>
        <v>0</v>
      </c>
      <c r="K71" s="620"/>
      <c r="L71" s="50"/>
      <c r="M71" s="60"/>
      <c r="N71" s="261"/>
      <c r="O71" s="623"/>
      <c r="P71" s="624"/>
      <c r="Q71" s="60"/>
      <c r="R71" s="262"/>
      <c r="S71" s="623"/>
      <c r="T71" s="624"/>
    </row>
    <row r="72" spans="1:20" ht="24.75" customHeight="1">
      <c r="A72" s="48"/>
      <c r="B72" s="57"/>
      <c r="C72" s="57"/>
      <c r="D72" s="57"/>
      <c r="E72" s="869" t="s">
        <v>28</v>
      </c>
      <c r="F72" s="870"/>
      <c r="G72" s="871"/>
      <c r="H72" s="672">
        <f>T50</f>
        <v>0</v>
      </c>
      <c r="I72" s="672"/>
      <c r="J72" s="619">
        <f>H72+Sept!J72</f>
        <v>0</v>
      </c>
      <c r="K72" s="620"/>
      <c r="L72" s="50"/>
      <c r="M72" s="60"/>
      <c r="N72" s="261"/>
      <c r="O72" s="623"/>
      <c r="P72" s="624"/>
      <c r="Q72" s="60"/>
      <c r="R72" s="262"/>
      <c r="S72" s="623"/>
      <c r="T72" s="624"/>
    </row>
    <row r="73" spans="1:20" ht="29.25" customHeight="1">
      <c r="A73" s="48"/>
      <c r="B73" s="57"/>
      <c r="C73" s="57"/>
      <c r="D73" s="57"/>
      <c r="E73" s="869" t="s">
        <v>125</v>
      </c>
      <c r="F73" s="870"/>
      <c r="G73" s="871"/>
      <c r="H73" s="672">
        <f>U50</f>
        <v>0</v>
      </c>
      <c r="I73" s="672"/>
      <c r="J73" s="619">
        <f>H73+Sept!J73</f>
        <v>0</v>
      </c>
      <c r="K73" s="620"/>
      <c r="L73" s="50"/>
      <c r="M73" s="60"/>
      <c r="N73" s="261"/>
      <c r="O73" s="623"/>
      <c r="P73" s="624"/>
      <c r="Q73" s="60"/>
      <c r="R73" s="262"/>
      <c r="S73" s="623"/>
      <c r="T73" s="624"/>
    </row>
    <row r="74" spans="1:20" ht="24.75" customHeight="1" thickBot="1">
      <c r="A74" s="48"/>
      <c r="B74" s="57"/>
      <c r="C74" s="57"/>
      <c r="D74" s="57"/>
      <c r="E74" s="872" t="s">
        <v>22</v>
      </c>
      <c r="F74" s="873"/>
      <c r="G74" s="873"/>
      <c r="H74" s="677">
        <f>V50</f>
        <v>0</v>
      </c>
      <c r="I74" s="677"/>
      <c r="J74" s="653">
        <f>H74+Sept!J74</f>
        <v>0</v>
      </c>
      <c r="K74" s="654"/>
      <c r="L74" s="50"/>
      <c r="M74" s="60"/>
      <c r="N74" s="261"/>
      <c r="O74" s="623"/>
      <c r="P74" s="624"/>
      <c r="Q74" s="60"/>
      <c r="R74" s="262"/>
      <c r="S74" s="623"/>
      <c r="T74" s="624"/>
    </row>
    <row r="75" spans="1:20" ht="24.75" customHeight="1" thickBot="1">
      <c r="A75" s="48"/>
      <c r="B75" s="62"/>
      <c r="C75" s="62"/>
      <c r="D75" s="62"/>
      <c r="E75" s="886" t="s">
        <v>35</v>
      </c>
      <c r="F75" s="887"/>
      <c r="G75" s="888"/>
      <c r="H75" s="760">
        <f>SUM(H62:H74)</f>
        <v>0</v>
      </c>
      <c r="I75" s="761"/>
      <c r="J75" s="760">
        <f>SUM(J62:J74)</f>
        <v>0</v>
      </c>
      <c r="K75" s="761"/>
      <c r="M75" s="60"/>
      <c r="N75" s="261"/>
      <c r="O75" s="623"/>
      <c r="P75" s="624"/>
      <c r="Q75" s="60"/>
      <c r="R75" s="262"/>
      <c r="S75" s="623"/>
      <c r="T75" s="624"/>
    </row>
    <row r="76" spans="1:20" ht="24.75" customHeight="1" thickBot="1">
      <c r="A76" s="48"/>
      <c r="B76" s="62"/>
      <c r="C76" s="62"/>
      <c r="D76" s="62"/>
      <c r="E76" s="876" t="s">
        <v>88</v>
      </c>
      <c r="F76" s="877"/>
      <c r="G76" s="878"/>
      <c r="H76" s="767">
        <f>H60-H75</f>
        <v>0</v>
      </c>
      <c r="I76" s="768"/>
      <c r="J76" s="708"/>
      <c r="K76" s="709"/>
      <c r="M76" s="60"/>
      <c r="N76" s="261"/>
      <c r="O76" s="623"/>
      <c r="P76" s="624"/>
      <c r="Q76" s="60"/>
      <c r="R76" s="262"/>
      <c r="S76" s="623"/>
      <c r="T76" s="624"/>
    </row>
    <row r="77" spans="1:20" ht="24.75" customHeight="1" thickBot="1">
      <c r="A77" s="48"/>
      <c r="B77" s="62"/>
      <c r="C77" s="62"/>
      <c r="D77" s="62"/>
      <c r="E77" s="883" t="s">
        <v>36</v>
      </c>
      <c r="F77" s="884"/>
      <c r="G77" s="884"/>
      <c r="H77" s="884"/>
      <c r="I77" s="885"/>
      <c r="J77" s="765">
        <f>J56+H76</f>
        <v>0</v>
      </c>
      <c r="K77" s="766"/>
      <c r="M77" s="60"/>
      <c r="N77" s="27"/>
      <c r="O77" s="758"/>
      <c r="P77" s="759"/>
      <c r="Q77" s="60"/>
      <c r="R77" s="259"/>
      <c r="S77" s="666"/>
      <c r="T77" s="656"/>
    </row>
    <row r="78" spans="1:20" ht="24.75" customHeight="1" thickBot="1">
      <c r="A78" s="63"/>
      <c r="B78" s="64"/>
      <c r="C78" s="64"/>
      <c r="D78" s="64"/>
      <c r="E78" s="240"/>
      <c r="F78" s="240"/>
      <c r="G78" s="240"/>
      <c r="H78" s="240"/>
      <c r="I78" s="240"/>
      <c r="J78" s="240"/>
      <c r="K78" s="240"/>
      <c r="L78" s="65"/>
      <c r="M78" s="60"/>
      <c r="N78" s="27"/>
      <c r="O78" s="662"/>
      <c r="P78" s="663"/>
      <c r="Q78" s="60"/>
      <c r="R78" s="259"/>
      <c r="S78" s="655"/>
      <c r="T78" s="656"/>
    </row>
    <row r="79" spans="3:20" ht="30" customHeight="1">
      <c r="C79" s="62"/>
      <c r="E79" s="233"/>
      <c r="F79" s="234"/>
      <c r="G79" s="234"/>
      <c r="H79" s="234"/>
      <c r="I79" s="234"/>
      <c r="J79" s="234"/>
      <c r="K79" s="235"/>
      <c r="M79" s="60"/>
      <c r="N79" s="27"/>
      <c r="O79" s="662"/>
      <c r="P79" s="663"/>
      <c r="Q79" s="60"/>
      <c r="R79" s="259"/>
      <c r="S79" s="655"/>
      <c r="T79" s="656"/>
    </row>
    <row r="80" spans="5:20" ht="30" customHeight="1">
      <c r="E80" s="749" t="s">
        <v>37</v>
      </c>
      <c r="F80" s="750"/>
      <c r="G80" s="750"/>
      <c r="H80" s="750"/>
      <c r="I80" s="750"/>
      <c r="J80" s="754"/>
      <c r="K80" s="755"/>
      <c r="M80" s="60"/>
      <c r="N80" s="27"/>
      <c r="O80" s="662"/>
      <c r="P80" s="663"/>
      <c r="Q80" s="60"/>
      <c r="R80" s="259"/>
      <c r="S80" s="655"/>
      <c r="T80" s="656"/>
    </row>
    <row r="81" spans="5:20" ht="24.75" customHeight="1">
      <c r="E81" s="239"/>
      <c r="F81" s="65"/>
      <c r="G81" s="65"/>
      <c r="H81" s="65"/>
      <c r="I81" s="65"/>
      <c r="J81" s="65"/>
      <c r="K81" s="232"/>
      <c r="M81" s="60"/>
      <c r="N81" s="27"/>
      <c r="O81" s="662"/>
      <c r="P81" s="663"/>
      <c r="Q81" s="60"/>
      <c r="R81" s="259"/>
      <c r="S81" s="655"/>
      <c r="T81" s="656"/>
    </row>
    <row r="82" spans="5:20" ht="24.75" customHeight="1" thickBot="1">
      <c r="E82" s="756" t="s">
        <v>11</v>
      </c>
      <c r="F82" s="757"/>
      <c r="G82" s="757"/>
      <c r="H82" s="757"/>
      <c r="I82" s="757"/>
      <c r="J82" s="237"/>
      <c r="K82" s="238"/>
      <c r="L82" s="236"/>
      <c r="M82" s="60"/>
      <c r="N82" s="27"/>
      <c r="O82" s="662"/>
      <c r="P82" s="663"/>
      <c r="Q82" s="60"/>
      <c r="R82" s="259"/>
      <c r="S82" s="655"/>
      <c r="T82" s="656"/>
    </row>
    <row r="83" spans="1:20" ht="24.75" customHeight="1">
      <c r="A83" s="762" t="s">
        <v>38</v>
      </c>
      <c r="B83" s="763"/>
      <c r="C83" s="763"/>
      <c r="D83" s="763"/>
      <c r="E83" s="763"/>
      <c r="F83" s="763"/>
      <c r="G83" s="763"/>
      <c r="H83" s="763"/>
      <c r="I83" s="763"/>
      <c r="J83" s="763"/>
      <c r="K83" s="763"/>
      <c r="L83" s="764"/>
      <c r="M83" s="60"/>
      <c r="N83" s="27"/>
      <c r="O83" s="662"/>
      <c r="P83" s="663"/>
      <c r="Q83" s="60"/>
      <c r="R83" s="259"/>
      <c r="S83" s="655"/>
      <c r="T83" s="656"/>
    </row>
    <row r="84" spans="1:20" ht="24.75" customHeight="1">
      <c r="A84" s="769" t="s">
        <v>39</v>
      </c>
      <c r="B84" s="770"/>
      <c r="C84" s="770"/>
      <c r="D84" s="770"/>
      <c r="E84" s="771"/>
      <c r="F84" s="775" t="s">
        <v>40</v>
      </c>
      <c r="G84" s="775" t="s">
        <v>41</v>
      </c>
      <c r="H84" s="775" t="s">
        <v>42</v>
      </c>
      <c r="I84" s="781" t="s">
        <v>43</v>
      </c>
      <c r="J84" s="771"/>
      <c r="K84" s="781" t="s">
        <v>44</v>
      </c>
      <c r="L84" s="783"/>
      <c r="M84" s="60"/>
      <c r="N84" s="27"/>
      <c r="O84" s="662"/>
      <c r="P84" s="663"/>
      <c r="Q84" s="60"/>
      <c r="R84" s="259"/>
      <c r="S84" s="655"/>
      <c r="T84" s="656"/>
    </row>
    <row r="85" spans="1:20" ht="24.75" customHeight="1" thickBot="1">
      <c r="A85" s="772"/>
      <c r="B85" s="773"/>
      <c r="C85" s="773"/>
      <c r="D85" s="773"/>
      <c r="E85" s="774"/>
      <c r="F85" s="776"/>
      <c r="G85" s="776"/>
      <c r="H85" s="776"/>
      <c r="I85" s="782"/>
      <c r="J85" s="774"/>
      <c r="K85" s="782"/>
      <c r="L85" s="784"/>
      <c r="M85" s="60"/>
      <c r="N85" s="27"/>
      <c r="O85" s="662"/>
      <c r="P85" s="663"/>
      <c r="Q85" s="60"/>
      <c r="R85" s="259"/>
      <c r="S85" s="655"/>
      <c r="T85" s="656"/>
    </row>
    <row r="86" spans="1:20" ht="23.25" customHeight="1" thickBot="1">
      <c r="A86" s="818"/>
      <c r="B86" s="819"/>
      <c r="C86" s="819"/>
      <c r="D86" s="819"/>
      <c r="E86" s="820"/>
      <c r="F86" s="293"/>
      <c r="G86" s="290"/>
      <c r="H86" s="289"/>
      <c r="I86" s="821"/>
      <c r="J86" s="822"/>
      <c r="K86" s="823">
        <f>+F86+I86</f>
        <v>0</v>
      </c>
      <c r="L86" s="824"/>
      <c r="M86" s="60"/>
      <c r="N86" s="28"/>
      <c r="O86" s="664"/>
      <c r="P86" s="665"/>
      <c r="Q86" s="66"/>
      <c r="R86" s="260"/>
      <c r="S86" s="660"/>
      <c r="T86" s="661"/>
    </row>
    <row r="87" spans="1:21" ht="23.25" customHeight="1" thickBot="1">
      <c r="A87" s="785"/>
      <c r="B87" s="786"/>
      <c r="C87" s="786"/>
      <c r="D87" s="786"/>
      <c r="E87" s="787"/>
      <c r="F87" s="294"/>
      <c r="G87" s="291"/>
      <c r="H87" s="289"/>
      <c r="I87" s="777"/>
      <c r="J87" s="778"/>
      <c r="K87" s="803">
        <f aca="true" t="shared" si="6" ref="K87:K92">+F87+I87</f>
        <v>0</v>
      </c>
      <c r="L87" s="804"/>
      <c r="N87" s="657" t="s">
        <v>51</v>
      </c>
      <c r="O87" s="658"/>
      <c r="P87" s="659"/>
      <c r="Q87" s="263">
        <f>SUM(O58:P86)+U87</f>
        <v>0</v>
      </c>
      <c r="R87" s="657" t="s">
        <v>129</v>
      </c>
      <c r="S87" s="658"/>
      <c r="T87" s="659"/>
      <c r="U87" s="265">
        <f>SUM(S58:T86)</f>
        <v>0</v>
      </c>
    </row>
    <row r="88" spans="1:17" ht="23.25" customHeight="1" thickBot="1">
      <c r="A88" s="785"/>
      <c r="B88" s="786"/>
      <c r="C88" s="786"/>
      <c r="D88" s="786"/>
      <c r="E88" s="787"/>
      <c r="F88" s="294"/>
      <c r="G88" s="291"/>
      <c r="H88" s="289"/>
      <c r="I88" s="801"/>
      <c r="J88" s="802"/>
      <c r="K88" s="803">
        <f t="shared" si="6"/>
        <v>0</v>
      </c>
      <c r="L88" s="804"/>
      <c r="M88" s="232"/>
      <c r="N88" s="798" t="s">
        <v>52</v>
      </c>
      <c r="O88" s="799"/>
      <c r="P88" s="800"/>
      <c r="Q88" s="350">
        <f>Q54+Q55-Q87</f>
        <v>0</v>
      </c>
    </row>
    <row r="89" spans="1:17" ht="23.25" customHeight="1">
      <c r="A89" s="785"/>
      <c r="B89" s="786"/>
      <c r="C89" s="786"/>
      <c r="D89" s="786"/>
      <c r="E89" s="787"/>
      <c r="F89" s="294"/>
      <c r="G89" s="292"/>
      <c r="H89" s="289"/>
      <c r="I89" s="777"/>
      <c r="J89" s="778"/>
      <c r="K89" s="779">
        <f t="shared" si="6"/>
        <v>0</v>
      </c>
      <c r="L89" s="780"/>
      <c r="M89" s="500"/>
      <c r="N89" s="805" t="s">
        <v>178</v>
      </c>
      <c r="O89" s="806"/>
      <c r="P89" s="806"/>
      <c r="Q89" s="807"/>
    </row>
    <row r="90" spans="1:19" ht="23.25" customHeight="1">
      <c r="A90" s="785"/>
      <c r="B90" s="786"/>
      <c r="C90" s="786"/>
      <c r="D90" s="786"/>
      <c r="E90" s="787"/>
      <c r="F90" s="294"/>
      <c r="G90" s="292"/>
      <c r="H90" s="289"/>
      <c r="I90" s="777"/>
      <c r="J90" s="778"/>
      <c r="K90" s="779">
        <f t="shared" si="6"/>
        <v>0</v>
      </c>
      <c r="L90" s="780"/>
      <c r="M90" s="500"/>
      <c r="N90" s="808"/>
      <c r="O90" s="809"/>
      <c r="P90" s="809"/>
      <c r="Q90" s="810"/>
      <c r="S90" s="65"/>
    </row>
    <row r="91" spans="1:17" ht="23.25" customHeight="1" thickBot="1">
      <c r="A91" s="785"/>
      <c r="B91" s="786"/>
      <c r="C91" s="786"/>
      <c r="D91" s="786"/>
      <c r="E91" s="787"/>
      <c r="F91" s="294"/>
      <c r="G91" s="292"/>
      <c r="H91" s="289"/>
      <c r="I91" s="777"/>
      <c r="J91" s="778"/>
      <c r="K91" s="779">
        <f t="shared" si="6"/>
        <v>0</v>
      </c>
      <c r="L91" s="780"/>
      <c r="M91" s="67"/>
      <c r="N91" s="811"/>
      <c r="O91" s="812"/>
      <c r="P91" s="812"/>
      <c r="Q91" s="813"/>
    </row>
    <row r="92" spans="1:17" ht="23.25" customHeight="1">
      <c r="A92" s="785"/>
      <c r="B92" s="786"/>
      <c r="C92" s="786"/>
      <c r="D92" s="786"/>
      <c r="E92" s="787"/>
      <c r="F92" s="294"/>
      <c r="G92" s="292"/>
      <c r="H92" s="289"/>
      <c r="I92" s="777"/>
      <c r="J92" s="778"/>
      <c r="K92" s="803">
        <f t="shared" si="6"/>
        <v>0</v>
      </c>
      <c r="L92" s="804"/>
      <c r="M92" s="64"/>
      <c r="N92" s="788" t="s">
        <v>53</v>
      </c>
      <c r="O92" s="789"/>
      <c r="P92" s="790"/>
      <c r="Q92" s="816">
        <f>J77-Q88</f>
        <v>0</v>
      </c>
    </row>
    <row r="93" spans="1:17" ht="23.25" customHeight="1" thickBot="1">
      <c r="A93" s="791" t="s">
        <v>13</v>
      </c>
      <c r="B93" s="792"/>
      <c r="C93" s="792"/>
      <c r="D93" s="792"/>
      <c r="E93" s="793"/>
      <c r="F93" s="501">
        <f>SUM(F86:F92)</f>
        <v>0</v>
      </c>
      <c r="G93" s="502"/>
      <c r="H93" s="503"/>
      <c r="I93" s="794">
        <f>SUM(I86:J92)</f>
        <v>0</v>
      </c>
      <c r="J93" s="795"/>
      <c r="K93" s="796">
        <f>SUM(K86:L92)</f>
        <v>0</v>
      </c>
      <c r="L93" s="797"/>
      <c r="M93" s="65"/>
      <c r="N93" s="354" t="s">
        <v>54</v>
      </c>
      <c r="O93" s="280"/>
      <c r="P93" s="281"/>
      <c r="Q93" s="817"/>
    </row>
    <row r="94" spans="1:12" ht="17.25">
      <c r="A94" s="838"/>
      <c r="B94" s="838"/>
      <c r="C94" s="838"/>
      <c r="D94" s="838"/>
      <c r="E94" s="838"/>
      <c r="F94" s="252"/>
      <c r="G94" s="253"/>
      <c r="H94" s="252"/>
      <c r="I94" s="839"/>
      <c r="J94" s="839"/>
      <c r="K94" s="839"/>
      <c r="L94" s="839"/>
    </row>
    <row r="95" spans="1:12" ht="17.25">
      <c r="A95" s="838"/>
      <c r="B95" s="838"/>
      <c r="C95" s="838"/>
      <c r="D95" s="838"/>
      <c r="E95" s="838"/>
      <c r="F95" s="252"/>
      <c r="G95" s="253"/>
      <c r="H95" s="252"/>
      <c r="I95" s="839"/>
      <c r="J95" s="839"/>
      <c r="K95" s="839"/>
      <c r="L95" s="839"/>
    </row>
    <row r="96" spans="1:16" ht="17.25">
      <c r="A96" s="838"/>
      <c r="B96" s="838"/>
      <c r="C96" s="838"/>
      <c r="D96" s="838"/>
      <c r="E96" s="838"/>
      <c r="F96" s="252"/>
      <c r="G96" s="253"/>
      <c r="H96" s="252"/>
      <c r="I96" s="839"/>
      <c r="J96" s="839"/>
      <c r="K96" s="839"/>
      <c r="L96" s="839"/>
      <c r="M96" s="65"/>
      <c r="N96" s="65"/>
      <c r="O96" s="65"/>
      <c r="P96" s="65"/>
    </row>
    <row r="97" spans="1:16" ht="12.75">
      <c r="A97" s="254"/>
      <c r="B97" s="254"/>
      <c r="D97" s="254"/>
      <c r="E97" s="254"/>
      <c r="F97" s="254"/>
      <c r="G97" s="256"/>
      <c r="H97" s="57"/>
      <c r="I97" s="254"/>
      <c r="J97" s="254"/>
      <c r="K97" s="254"/>
      <c r="L97" s="254"/>
      <c r="M97" s="65"/>
      <c r="N97" s="70"/>
      <c r="O97" s="65"/>
      <c r="P97" s="65"/>
    </row>
    <row r="98" spans="1:16" ht="12.75">
      <c r="A98" s="254"/>
      <c r="B98" s="254"/>
      <c r="D98" s="254"/>
      <c r="E98" s="254"/>
      <c r="F98" s="254"/>
      <c r="G98" s="256"/>
      <c r="H98" s="57"/>
      <c r="I98" s="254"/>
      <c r="J98" s="254"/>
      <c r="K98" s="254"/>
      <c r="L98" s="254"/>
      <c r="M98" s="65"/>
      <c r="N98" s="65"/>
      <c r="O98" s="65"/>
      <c r="P98" s="65"/>
    </row>
    <row r="99" spans="1:16" ht="12.75">
      <c r="A99" s="48"/>
      <c r="B99" s="57"/>
      <c r="D99" s="57"/>
      <c r="E99" s="57"/>
      <c r="F99" s="57"/>
      <c r="G99" s="57"/>
      <c r="H99" s="57"/>
      <c r="I99" s="255"/>
      <c r="J99" s="57"/>
      <c r="K99" s="57"/>
      <c r="L99" s="57"/>
      <c r="M99" s="65"/>
      <c r="N99" s="65"/>
      <c r="O99" s="65"/>
      <c r="P99" s="65"/>
    </row>
    <row r="100" spans="1:16" ht="12.75">
      <c r="A100" s="48"/>
      <c r="B100" s="57"/>
      <c r="D100" s="57"/>
      <c r="E100" s="57"/>
      <c r="F100" s="57"/>
      <c r="G100" s="57"/>
      <c r="H100" s="57"/>
      <c r="I100" s="255"/>
      <c r="J100" s="255"/>
      <c r="K100" s="57"/>
      <c r="L100" s="57"/>
      <c r="M100" s="65"/>
      <c r="N100" s="65"/>
      <c r="O100" s="65"/>
      <c r="P100" s="65"/>
    </row>
    <row r="101" spans="1:16" ht="15">
      <c r="A101" s="48"/>
      <c r="B101" s="57"/>
      <c r="D101" s="57"/>
      <c r="E101" s="57"/>
      <c r="F101" s="57"/>
      <c r="G101" s="57"/>
      <c r="H101" s="57"/>
      <c r="I101" s="57"/>
      <c r="J101" s="255"/>
      <c r="K101" s="57"/>
      <c r="L101" s="57"/>
      <c r="M101" s="68"/>
      <c r="N101" s="68"/>
      <c r="O101" s="68"/>
      <c r="P101" s="65"/>
    </row>
    <row r="102" spans="1:16" ht="15">
      <c r="A102" s="48"/>
      <c r="B102" s="57"/>
      <c r="C102" s="72"/>
      <c r="D102" s="57"/>
      <c r="E102" s="57"/>
      <c r="F102" s="57"/>
      <c r="G102" s="57"/>
      <c r="H102" s="57"/>
      <c r="I102" s="257"/>
      <c r="J102" s="255"/>
      <c r="K102" s="57"/>
      <c r="L102" s="57"/>
      <c r="M102" s="65"/>
      <c r="N102" s="65"/>
      <c r="O102" s="65"/>
      <c r="P102" s="65"/>
    </row>
    <row r="103" spans="1:12" ht="15">
      <c r="A103" s="48"/>
      <c r="B103" s="57"/>
      <c r="C103" s="72"/>
      <c r="D103" s="57"/>
      <c r="E103" s="57"/>
      <c r="F103" s="57"/>
      <c r="G103" s="57"/>
      <c r="H103" s="57"/>
      <c r="I103" s="258"/>
      <c r="J103" s="57"/>
      <c r="K103" s="57"/>
      <c r="L103" s="57"/>
    </row>
    <row r="104" spans="1:12" ht="15">
      <c r="A104" s="48"/>
      <c r="B104" s="57"/>
      <c r="C104" s="72"/>
      <c r="D104" s="57"/>
      <c r="E104" s="57"/>
      <c r="F104" s="57"/>
      <c r="G104" s="57"/>
      <c r="H104" s="57"/>
      <c r="I104" s="257"/>
      <c r="J104" s="57"/>
      <c r="K104" s="57"/>
      <c r="L104" s="57"/>
    </row>
    <row r="105" spans="1:12" ht="12.75">
      <c r="A105" s="48"/>
      <c r="B105" s="57"/>
      <c r="D105" s="57"/>
      <c r="E105" s="57"/>
      <c r="F105" s="57"/>
      <c r="G105" s="57"/>
      <c r="H105" s="57"/>
      <c r="I105" s="57"/>
      <c r="J105" s="57"/>
      <c r="K105" s="57"/>
      <c r="L105" s="57"/>
    </row>
    <row r="106" spans="1:12" ht="12.75">
      <c r="A106" s="48"/>
      <c r="B106" s="57"/>
      <c r="D106" s="57"/>
      <c r="E106" s="57"/>
      <c r="F106" s="57"/>
      <c r="G106" s="57"/>
      <c r="H106" s="57"/>
      <c r="I106" s="255"/>
      <c r="J106" s="57"/>
      <c r="K106" s="57"/>
      <c r="L106" s="57"/>
    </row>
    <row r="107" spans="1:12" ht="12.75">
      <c r="A107" s="48"/>
      <c r="B107" s="57"/>
      <c r="D107" s="57"/>
      <c r="E107" s="57"/>
      <c r="F107" s="57"/>
      <c r="G107" s="57"/>
      <c r="H107" s="57"/>
      <c r="I107" s="255"/>
      <c r="J107" s="57"/>
      <c r="K107" s="57"/>
      <c r="L107" s="57"/>
    </row>
    <row r="108" spans="9:10" ht="12.75">
      <c r="I108" s="69"/>
      <c r="J108" s="65"/>
    </row>
    <row r="109" spans="9:10" ht="12.75">
      <c r="I109" s="69"/>
      <c r="J109" s="65"/>
    </row>
    <row r="110" spans="9:10" ht="12.75">
      <c r="I110" s="69"/>
      <c r="J110" s="69"/>
    </row>
    <row r="111" spans="9:10" ht="12.75">
      <c r="I111" s="65"/>
      <c r="J111" s="65"/>
    </row>
    <row r="112" ht="15">
      <c r="I112" s="68"/>
    </row>
    <row r="113" spans="2:9" ht="15">
      <c r="B113" s="72"/>
      <c r="D113" s="72"/>
      <c r="E113" s="72"/>
      <c r="F113" s="72"/>
      <c r="G113" s="72"/>
      <c r="H113" s="72"/>
      <c r="I113" s="73"/>
    </row>
    <row r="114" spans="2:9" ht="15">
      <c r="B114" s="72"/>
      <c r="D114" s="72"/>
      <c r="E114" s="72"/>
      <c r="F114" s="72"/>
      <c r="G114" s="72"/>
      <c r="H114" s="72"/>
      <c r="I114" s="72"/>
    </row>
    <row r="115" spans="2:9" ht="15">
      <c r="B115" s="72"/>
      <c r="D115" s="72"/>
      <c r="E115" s="72"/>
      <c r="F115" s="72"/>
      <c r="G115" s="72"/>
      <c r="H115" s="72"/>
      <c r="I115" s="72"/>
    </row>
  </sheetData>
  <sheetProtection password="DA71" sheet="1" objects="1" scenarios="1" formatCells="0" formatColumns="0" formatRows="0" insertColumns="0" insertRows="0" insertHyperlinks="0" deleteRows="0"/>
  <mergeCells count="246">
    <mergeCell ref="D45:E45"/>
    <mergeCell ref="D46:E46"/>
    <mergeCell ref="D47:E47"/>
    <mergeCell ref="D48:E48"/>
    <mergeCell ref="D39:E39"/>
    <mergeCell ref="D40:E40"/>
    <mergeCell ref="D41:E41"/>
    <mergeCell ref="D42:E42"/>
    <mergeCell ref="D43:E43"/>
    <mergeCell ref="D44:E44"/>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6:E36"/>
    <mergeCell ref="D13:E13"/>
    <mergeCell ref="K84:L85"/>
    <mergeCell ref="N89:Q91"/>
    <mergeCell ref="A88:E88"/>
    <mergeCell ref="P51:Q51"/>
    <mergeCell ref="O57:P57"/>
    <mergeCell ref="N55:P55"/>
    <mergeCell ref="O73:P73"/>
    <mergeCell ref="D37:E37"/>
    <mergeCell ref="D38:E38"/>
    <mergeCell ref="O74:P74"/>
    <mergeCell ref="O75:P75"/>
    <mergeCell ref="O80:P80"/>
    <mergeCell ref="O83:P83"/>
    <mergeCell ref="O82:P82"/>
    <mergeCell ref="J53:K53"/>
    <mergeCell ref="O66:P66"/>
    <mergeCell ref="M54:P54"/>
    <mergeCell ref="J74:K74"/>
    <mergeCell ref="O77:P77"/>
    <mergeCell ref="O76:P76"/>
    <mergeCell ref="O81:P81"/>
    <mergeCell ref="H67:I67"/>
    <mergeCell ref="E68:G68"/>
    <mergeCell ref="O67:P67"/>
    <mergeCell ref="O68:P68"/>
    <mergeCell ref="O69:P69"/>
    <mergeCell ref="O70:P70"/>
    <mergeCell ref="J67:K67"/>
    <mergeCell ref="J69:K69"/>
    <mergeCell ref="Q92:Q93"/>
    <mergeCell ref="I89:J89"/>
    <mergeCell ref="K89:L89"/>
    <mergeCell ref="I90:J90"/>
    <mergeCell ref="K90:L90"/>
    <mergeCell ref="N92:P92"/>
    <mergeCell ref="I93:J93"/>
    <mergeCell ref="I91:J91"/>
    <mergeCell ref="H75:I75"/>
    <mergeCell ref="E77:I77"/>
    <mergeCell ref="A86:E86"/>
    <mergeCell ref="I86:J86"/>
    <mergeCell ref="K86:L86"/>
    <mergeCell ref="A87:E87"/>
    <mergeCell ref="I87:J87"/>
    <mergeCell ref="O86:P86"/>
    <mergeCell ref="K87:L87"/>
    <mergeCell ref="A84:E85"/>
    <mergeCell ref="F84:F85"/>
    <mergeCell ref="G84:G85"/>
    <mergeCell ref="H84:H85"/>
    <mergeCell ref="O85:P85"/>
    <mergeCell ref="N87:P87"/>
    <mergeCell ref="O84:P84"/>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K95:L95"/>
    <mergeCell ref="E80:I80"/>
    <mergeCell ref="J80:K80"/>
    <mergeCell ref="E82:I82"/>
    <mergeCell ref="A83:L83"/>
    <mergeCell ref="E76:G76"/>
    <mergeCell ref="K92:L92"/>
    <mergeCell ref="J77:K77"/>
    <mergeCell ref="A89:E89"/>
    <mergeCell ref="A90:E90"/>
    <mergeCell ref="E54:F54"/>
    <mergeCell ref="E62:G62"/>
    <mergeCell ref="H57:I57"/>
    <mergeCell ref="E71:G71"/>
    <mergeCell ref="E58:G58"/>
    <mergeCell ref="E57:G57"/>
    <mergeCell ref="H66:I66"/>
    <mergeCell ref="H58:I58"/>
    <mergeCell ref="E69:G69"/>
    <mergeCell ref="E64:G64"/>
    <mergeCell ref="I96:J96"/>
    <mergeCell ref="K96:L96"/>
    <mergeCell ref="A96:E96"/>
    <mergeCell ref="E65:G65"/>
    <mergeCell ref="I88:J88"/>
    <mergeCell ref="K88:L88"/>
    <mergeCell ref="I94:J94"/>
    <mergeCell ref="A91:E91"/>
    <mergeCell ref="A92:E92"/>
    <mergeCell ref="I95:J95"/>
    <mergeCell ref="A93:E93"/>
    <mergeCell ref="A95:E95"/>
    <mergeCell ref="K94:L94"/>
    <mergeCell ref="K93:L93"/>
    <mergeCell ref="K91:L91"/>
    <mergeCell ref="H70:I70"/>
    <mergeCell ref="E74:G74"/>
    <mergeCell ref="H76:I76"/>
    <mergeCell ref="E72:G72"/>
    <mergeCell ref="E73:G73"/>
    <mergeCell ref="A94:E94"/>
    <mergeCell ref="I92:J92"/>
    <mergeCell ref="J76:K76"/>
    <mergeCell ref="J70:K70"/>
    <mergeCell ref="J62:K62"/>
    <mergeCell ref="E67:G67"/>
    <mergeCell ref="J73:K73"/>
    <mergeCell ref="H62:I62"/>
    <mergeCell ref="H69:I69"/>
    <mergeCell ref="H74:I74"/>
    <mergeCell ref="E61:G61"/>
    <mergeCell ref="A61:D61"/>
    <mergeCell ref="S63:T63"/>
    <mergeCell ref="S64:T64"/>
    <mergeCell ref="O58:P58"/>
    <mergeCell ref="O59:P59"/>
    <mergeCell ref="J59:K59"/>
    <mergeCell ref="A58:D59"/>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S83:T83"/>
    <mergeCell ref="S78:T78"/>
    <mergeCell ref="R87:T87"/>
    <mergeCell ref="S58:T58"/>
    <mergeCell ref="S59:T59"/>
    <mergeCell ref="S60:T60"/>
    <mergeCell ref="S61:T61"/>
    <mergeCell ref="S62:T62"/>
    <mergeCell ref="S75:T75"/>
    <mergeCell ref="S82:T82"/>
    <mergeCell ref="J2:V2"/>
    <mergeCell ref="S84:T84"/>
    <mergeCell ref="S85:T85"/>
    <mergeCell ref="S86:T86"/>
    <mergeCell ref="S65:T65"/>
    <mergeCell ref="S66:T66"/>
    <mergeCell ref="S67:T67"/>
    <mergeCell ref="S68:T68"/>
    <mergeCell ref="O72:P72"/>
    <mergeCell ref="O63:P63"/>
    <mergeCell ref="S81:T81"/>
    <mergeCell ref="J51:L51"/>
    <mergeCell ref="J61:K61"/>
    <mergeCell ref="J63:K63"/>
    <mergeCell ref="J65:K65"/>
    <mergeCell ref="J75:K75"/>
    <mergeCell ref="J68:K68"/>
    <mergeCell ref="R56:T56"/>
    <mergeCell ref="S73:T73"/>
    <mergeCell ref="S57:T57"/>
    <mergeCell ref="S69:T69"/>
    <mergeCell ref="J66:K66"/>
    <mergeCell ref="J64:K64"/>
    <mergeCell ref="J57:K57"/>
    <mergeCell ref="J71:K71"/>
    <mergeCell ref="O64:P64"/>
    <mergeCell ref="O65:P65"/>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1.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0" activePane="bottomLeft" state="frozen"/>
      <selection pane="topLeft" activeCell="A2" sqref="A2:B2"/>
      <selection pane="bottomLeft" activeCell="L53" sqref="L53"/>
    </sheetView>
  </sheetViews>
  <sheetFormatPr defaultColWidth="9.140625" defaultRowHeight="12.75"/>
  <cols>
    <col min="1" max="1" width="6.28125" style="32" customWidth="1"/>
    <col min="2" max="2" width="7.710937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2" customFormat="1" ht="30" customHeight="1" thickBot="1">
      <c r="A1" s="814"/>
      <c r="B1" s="814"/>
      <c r="C1" s="814"/>
      <c r="D1" s="814"/>
      <c r="E1" s="814"/>
      <c r="F1" s="814"/>
      <c r="G1" s="815"/>
      <c r="H1" s="412" t="s">
        <v>55</v>
      </c>
      <c r="I1" s="353"/>
      <c r="J1" s="353"/>
      <c r="K1" s="353"/>
      <c r="L1" s="353"/>
      <c r="M1" s="353"/>
      <c r="N1" s="353"/>
      <c r="O1" s="353"/>
      <c r="P1" s="353"/>
      <c r="Q1" s="353"/>
      <c r="R1" s="353"/>
      <c r="S1" s="353"/>
      <c r="T1" s="353"/>
      <c r="U1" s="353"/>
      <c r="V1" s="353"/>
    </row>
    <row r="2" spans="1:24" ht="30" customHeight="1" thickBot="1" thickTop="1">
      <c r="A2" s="681" t="s">
        <v>14</v>
      </c>
      <c r="B2" s="682"/>
      <c r="C2" s="714" t="s">
        <v>76</v>
      </c>
      <c r="D2" s="715"/>
      <c r="E2" s="716"/>
      <c r="F2" s="721" t="s">
        <v>15</v>
      </c>
      <c r="G2" s="722"/>
      <c r="H2" s="719" t="s">
        <v>32</v>
      </c>
      <c r="I2" s="720"/>
      <c r="J2" s="646" t="s">
        <v>16</v>
      </c>
      <c r="K2" s="647"/>
      <c r="L2" s="647"/>
      <c r="M2" s="647"/>
      <c r="N2" s="647"/>
      <c r="O2" s="647"/>
      <c r="P2" s="647"/>
      <c r="Q2" s="647"/>
      <c r="R2" s="647"/>
      <c r="S2" s="647"/>
      <c r="T2" s="647"/>
      <c r="U2" s="647"/>
      <c r="V2" s="648"/>
      <c r="X2" s="496" t="s">
        <v>165</v>
      </c>
    </row>
    <row r="3" spans="1:22" s="35" customFormat="1" ht="48" customHeight="1" thickBot="1">
      <c r="A3" s="243" t="s">
        <v>0</v>
      </c>
      <c r="B3" s="244" t="s">
        <v>17</v>
      </c>
      <c r="C3" s="499" t="s">
        <v>164</v>
      </c>
      <c r="D3" s="723" t="s">
        <v>18</v>
      </c>
      <c r="E3" s="724"/>
      <c r="F3" s="242" t="s">
        <v>19</v>
      </c>
      <c r="G3" s="34" t="s">
        <v>20</v>
      </c>
      <c r="H3" s="242" t="s">
        <v>21</v>
      </c>
      <c r="I3" s="242" t="s">
        <v>22</v>
      </c>
      <c r="J3" s="34" t="s">
        <v>174</v>
      </c>
      <c r="K3" s="34" t="s">
        <v>166</v>
      </c>
      <c r="L3" s="34" t="s">
        <v>23</v>
      </c>
      <c r="M3" s="34" t="s">
        <v>24</v>
      </c>
      <c r="N3" s="34" t="s">
        <v>25</v>
      </c>
      <c r="O3" s="34" t="s">
        <v>26</v>
      </c>
      <c r="P3" s="34" t="s">
        <v>148</v>
      </c>
      <c r="Q3" s="34" t="s">
        <v>98</v>
      </c>
      <c r="R3" s="34" t="s">
        <v>146</v>
      </c>
      <c r="S3" s="34" t="s">
        <v>27</v>
      </c>
      <c r="T3" s="34" t="s">
        <v>28</v>
      </c>
      <c r="U3" s="34" t="s">
        <v>122</v>
      </c>
      <c r="V3" s="34" t="s">
        <v>22</v>
      </c>
    </row>
    <row r="4" spans="1:22" ht="22.5" customHeight="1">
      <c r="A4" s="24"/>
      <c r="B4" s="17"/>
      <c r="C4" s="498"/>
      <c r="D4" s="702"/>
      <c r="E4" s="703"/>
      <c r="F4" s="322">
        <f aca="true" t="shared" si="0" ref="F4:F9">SUM(H4:I4)</f>
        <v>0</v>
      </c>
      <c r="G4" s="323">
        <f aca="true" t="shared" si="1" ref="G4:G19">SUM(J4:V4)</f>
        <v>0</v>
      </c>
      <c r="H4" s="324"/>
      <c r="I4" s="325"/>
      <c r="J4" s="326"/>
      <c r="K4" s="327"/>
      <c r="L4" s="327"/>
      <c r="M4" s="327"/>
      <c r="N4" s="327"/>
      <c r="O4" s="327"/>
      <c r="P4" s="327"/>
      <c r="Q4" s="327"/>
      <c r="R4" s="327"/>
      <c r="S4" s="327"/>
      <c r="T4" s="328"/>
      <c r="U4" s="328"/>
      <c r="V4" s="325"/>
    </row>
    <row r="5" spans="1:22" ht="22.5" customHeight="1">
      <c r="A5" s="25"/>
      <c r="B5" s="18"/>
      <c r="C5" s="497"/>
      <c r="D5" s="675"/>
      <c r="E5" s="676"/>
      <c r="F5" s="322">
        <f t="shared" si="0"/>
        <v>0</v>
      </c>
      <c r="G5" s="323">
        <f t="shared" si="1"/>
        <v>0</v>
      </c>
      <c r="H5" s="329"/>
      <c r="I5" s="330"/>
      <c r="J5" s="331"/>
      <c r="K5" s="332"/>
      <c r="L5" s="332"/>
      <c r="M5" s="332"/>
      <c r="N5" s="332"/>
      <c r="O5" s="332"/>
      <c r="P5" s="332"/>
      <c r="Q5" s="332"/>
      <c r="R5" s="332"/>
      <c r="S5" s="332"/>
      <c r="T5" s="333"/>
      <c r="U5" s="333"/>
      <c r="V5" s="330"/>
    </row>
    <row r="6" spans="1:22" ht="22.5" customHeight="1">
      <c r="A6" s="25"/>
      <c r="B6" s="18"/>
      <c r="C6" s="497"/>
      <c r="D6" s="675"/>
      <c r="E6" s="676"/>
      <c r="F6" s="322">
        <f t="shared" si="0"/>
        <v>0</v>
      </c>
      <c r="G6" s="323">
        <f t="shared" si="1"/>
        <v>0</v>
      </c>
      <c r="H6" s="329"/>
      <c r="I6" s="330"/>
      <c r="J6" s="331"/>
      <c r="K6" s="332"/>
      <c r="L6" s="332"/>
      <c r="M6" s="332"/>
      <c r="N6" s="332"/>
      <c r="O6" s="332"/>
      <c r="P6" s="332"/>
      <c r="Q6" s="332"/>
      <c r="R6" s="332"/>
      <c r="S6" s="332"/>
      <c r="T6" s="333"/>
      <c r="U6" s="333"/>
      <c r="V6" s="330"/>
    </row>
    <row r="7" spans="1:22" ht="22.5" customHeight="1">
      <c r="A7" s="25"/>
      <c r="B7" s="18"/>
      <c r="C7" s="497"/>
      <c r="D7" s="675"/>
      <c r="E7" s="676"/>
      <c r="F7" s="322">
        <f t="shared" si="0"/>
        <v>0</v>
      </c>
      <c r="G7" s="323">
        <f t="shared" si="1"/>
        <v>0</v>
      </c>
      <c r="H7" s="329"/>
      <c r="I7" s="330"/>
      <c r="J7" s="331"/>
      <c r="K7" s="332"/>
      <c r="L7" s="332"/>
      <c r="M7" s="332"/>
      <c r="N7" s="332"/>
      <c r="O7" s="332"/>
      <c r="P7" s="332"/>
      <c r="Q7" s="332"/>
      <c r="R7" s="332"/>
      <c r="S7" s="332"/>
      <c r="T7" s="333"/>
      <c r="U7" s="333"/>
      <c r="V7" s="330"/>
    </row>
    <row r="8" spans="1:22" ht="22.5" customHeight="1">
      <c r="A8" s="25"/>
      <c r="B8" s="18"/>
      <c r="C8" s="497"/>
      <c r="D8" s="675"/>
      <c r="E8" s="676"/>
      <c r="F8" s="322">
        <f t="shared" si="0"/>
        <v>0</v>
      </c>
      <c r="G8" s="323">
        <f t="shared" si="1"/>
        <v>0</v>
      </c>
      <c r="H8" s="329"/>
      <c r="I8" s="330"/>
      <c r="J8" s="331"/>
      <c r="K8" s="332"/>
      <c r="L8" s="332"/>
      <c r="M8" s="332"/>
      <c r="N8" s="332"/>
      <c r="O8" s="332"/>
      <c r="P8" s="332"/>
      <c r="Q8" s="332"/>
      <c r="R8" s="332"/>
      <c r="S8" s="332"/>
      <c r="T8" s="333"/>
      <c r="U8" s="333"/>
      <c r="V8" s="330"/>
    </row>
    <row r="9" spans="1:22" ht="22.5" customHeight="1">
      <c r="A9" s="25"/>
      <c r="B9" s="18"/>
      <c r="C9" s="497"/>
      <c r="D9" s="675"/>
      <c r="E9" s="676"/>
      <c r="F9" s="322">
        <f t="shared" si="0"/>
        <v>0</v>
      </c>
      <c r="G9" s="323">
        <f t="shared" si="1"/>
        <v>0</v>
      </c>
      <c r="H9" s="329"/>
      <c r="I9" s="330"/>
      <c r="J9" s="331"/>
      <c r="K9" s="332"/>
      <c r="L9" s="332"/>
      <c r="M9" s="332"/>
      <c r="N9" s="332"/>
      <c r="O9" s="332"/>
      <c r="P9" s="332"/>
      <c r="Q9" s="332"/>
      <c r="R9" s="332"/>
      <c r="S9" s="332"/>
      <c r="T9" s="333"/>
      <c r="U9" s="333"/>
      <c r="V9" s="330"/>
    </row>
    <row r="10" spans="1:22" ht="22.5" customHeight="1">
      <c r="A10" s="25"/>
      <c r="B10" s="18"/>
      <c r="C10" s="497"/>
      <c r="D10" s="675"/>
      <c r="E10" s="676"/>
      <c r="F10" s="322">
        <f aca="true" t="shared" si="2" ref="F10:F49">SUM(H10:I10)</f>
        <v>0</v>
      </c>
      <c r="G10" s="323">
        <f t="shared" si="1"/>
        <v>0</v>
      </c>
      <c r="H10" s="329"/>
      <c r="I10" s="330"/>
      <c r="J10" s="331"/>
      <c r="K10" s="332"/>
      <c r="L10" s="332"/>
      <c r="M10" s="332"/>
      <c r="N10" s="332"/>
      <c r="O10" s="332"/>
      <c r="P10" s="332"/>
      <c r="Q10" s="332"/>
      <c r="R10" s="332"/>
      <c r="S10" s="332"/>
      <c r="T10" s="333"/>
      <c r="U10" s="333"/>
      <c r="V10" s="330"/>
    </row>
    <row r="11" spans="1:22" ht="22.5" customHeight="1">
      <c r="A11" s="25"/>
      <c r="B11" s="18"/>
      <c r="C11" s="497"/>
      <c r="D11" s="675"/>
      <c r="E11" s="676"/>
      <c r="F11" s="322">
        <f t="shared" si="2"/>
        <v>0</v>
      </c>
      <c r="G11" s="323">
        <f t="shared" si="1"/>
        <v>0</v>
      </c>
      <c r="H11" s="329"/>
      <c r="I11" s="330"/>
      <c r="J11" s="331"/>
      <c r="K11" s="332"/>
      <c r="L11" s="332"/>
      <c r="M11" s="332"/>
      <c r="N11" s="332"/>
      <c r="O11" s="332"/>
      <c r="P11" s="332"/>
      <c r="Q11" s="332"/>
      <c r="R11" s="332"/>
      <c r="S11" s="332"/>
      <c r="T11" s="333"/>
      <c r="U11" s="333"/>
      <c r="V11" s="330"/>
    </row>
    <row r="12" spans="1:22" ht="22.5" customHeight="1">
      <c r="A12" s="25"/>
      <c r="B12" s="18"/>
      <c r="C12" s="497"/>
      <c r="D12" s="675"/>
      <c r="E12" s="676"/>
      <c r="F12" s="322">
        <f t="shared" si="2"/>
        <v>0</v>
      </c>
      <c r="G12" s="323">
        <f t="shared" si="1"/>
        <v>0</v>
      </c>
      <c r="H12" s="329"/>
      <c r="I12" s="330"/>
      <c r="J12" s="331"/>
      <c r="K12" s="332"/>
      <c r="L12" s="332"/>
      <c r="M12" s="332"/>
      <c r="N12" s="332"/>
      <c r="O12" s="332"/>
      <c r="P12" s="332"/>
      <c r="Q12" s="332"/>
      <c r="R12" s="332"/>
      <c r="S12" s="332"/>
      <c r="T12" s="333"/>
      <c r="U12" s="333"/>
      <c r="V12" s="330"/>
    </row>
    <row r="13" spans="1:22" ht="22.5" customHeight="1">
      <c r="A13" s="25"/>
      <c r="B13" s="18"/>
      <c r="C13" s="497"/>
      <c r="D13" s="675"/>
      <c r="E13" s="676"/>
      <c r="F13" s="322">
        <f t="shared" si="2"/>
        <v>0</v>
      </c>
      <c r="G13" s="323">
        <f t="shared" si="1"/>
        <v>0</v>
      </c>
      <c r="H13" s="329"/>
      <c r="I13" s="330"/>
      <c r="J13" s="331"/>
      <c r="K13" s="332"/>
      <c r="L13" s="332"/>
      <c r="M13" s="332"/>
      <c r="N13" s="332"/>
      <c r="O13" s="332"/>
      <c r="P13" s="332"/>
      <c r="Q13" s="332"/>
      <c r="R13" s="332"/>
      <c r="S13" s="332"/>
      <c r="T13" s="333"/>
      <c r="U13" s="333"/>
      <c r="V13" s="330"/>
    </row>
    <row r="14" spans="1:22" ht="22.5" customHeight="1">
      <c r="A14" s="25"/>
      <c r="B14" s="18"/>
      <c r="C14" s="497"/>
      <c r="D14" s="675"/>
      <c r="E14" s="676"/>
      <c r="F14" s="322">
        <f t="shared" si="2"/>
        <v>0</v>
      </c>
      <c r="G14" s="323">
        <f t="shared" si="1"/>
        <v>0</v>
      </c>
      <c r="H14" s="329"/>
      <c r="I14" s="330"/>
      <c r="J14" s="331"/>
      <c r="K14" s="332"/>
      <c r="L14" s="332"/>
      <c r="M14" s="332"/>
      <c r="N14" s="332"/>
      <c r="O14" s="332"/>
      <c r="P14" s="332"/>
      <c r="Q14" s="332"/>
      <c r="R14" s="332"/>
      <c r="S14" s="332"/>
      <c r="T14" s="333"/>
      <c r="U14" s="333"/>
      <c r="V14" s="330"/>
    </row>
    <row r="15" spans="1:22" ht="22.5" customHeight="1">
      <c r="A15" s="25"/>
      <c r="B15" s="18"/>
      <c r="C15" s="497"/>
      <c r="D15" s="675"/>
      <c r="E15" s="676"/>
      <c r="F15" s="322">
        <f t="shared" si="2"/>
        <v>0</v>
      </c>
      <c r="G15" s="323">
        <f t="shared" si="1"/>
        <v>0</v>
      </c>
      <c r="H15" s="329"/>
      <c r="I15" s="330"/>
      <c r="J15" s="331"/>
      <c r="K15" s="332"/>
      <c r="L15" s="332"/>
      <c r="M15" s="332"/>
      <c r="N15" s="332"/>
      <c r="O15" s="332"/>
      <c r="P15" s="332"/>
      <c r="Q15" s="332"/>
      <c r="R15" s="332"/>
      <c r="S15" s="332"/>
      <c r="T15" s="333"/>
      <c r="U15" s="333"/>
      <c r="V15" s="330"/>
    </row>
    <row r="16" spans="1:22" ht="22.5" customHeight="1">
      <c r="A16" s="25"/>
      <c r="B16" s="18"/>
      <c r="C16" s="497"/>
      <c r="D16" s="675"/>
      <c r="E16" s="676"/>
      <c r="F16" s="322">
        <f t="shared" si="2"/>
        <v>0</v>
      </c>
      <c r="G16" s="323">
        <f t="shared" si="1"/>
        <v>0</v>
      </c>
      <c r="H16" s="329"/>
      <c r="I16" s="330"/>
      <c r="J16" s="331"/>
      <c r="K16" s="332"/>
      <c r="L16" s="332"/>
      <c r="M16" s="332"/>
      <c r="N16" s="332"/>
      <c r="O16" s="332"/>
      <c r="P16" s="332"/>
      <c r="Q16" s="332"/>
      <c r="R16" s="332"/>
      <c r="S16" s="332"/>
      <c r="T16" s="333"/>
      <c r="U16" s="333"/>
      <c r="V16" s="330"/>
    </row>
    <row r="17" spans="1:22" ht="22.5" customHeight="1">
      <c r="A17" s="25"/>
      <c r="B17" s="18"/>
      <c r="C17" s="497"/>
      <c r="D17" s="675"/>
      <c r="E17" s="676"/>
      <c r="F17" s="322">
        <f t="shared" si="2"/>
        <v>0</v>
      </c>
      <c r="G17" s="323">
        <f t="shared" si="1"/>
        <v>0</v>
      </c>
      <c r="H17" s="329"/>
      <c r="I17" s="330"/>
      <c r="J17" s="331"/>
      <c r="K17" s="332"/>
      <c r="L17" s="332"/>
      <c r="M17" s="332"/>
      <c r="N17" s="332"/>
      <c r="O17" s="332"/>
      <c r="P17" s="332"/>
      <c r="Q17" s="332"/>
      <c r="R17" s="332"/>
      <c r="S17" s="332"/>
      <c r="T17" s="333"/>
      <c r="U17" s="333"/>
      <c r="V17" s="330"/>
    </row>
    <row r="18" spans="1:22" ht="22.5" customHeight="1">
      <c r="A18" s="25"/>
      <c r="B18" s="18"/>
      <c r="C18" s="497"/>
      <c r="D18" s="704"/>
      <c r="E18" s="705"/>
      <c r="F18" s="322">
        <f t="shared" si="2"/>
        <v>0</v>
      </c>
      <c r="G18" s="323">
        <f t="shared" si="1"/>
        <v>0</v>
      </c>
      <c r="H18" s="329"/>
      <c r="I18" s="330"/>
      <c r="J18" s="331"/>
      <c r="K18" s="332"/>
      <c r="L18" s="332"/>
      <c r="M18" s="332"/>
      <c r="N18" s="332"/>
      <c r="O18" s="332"/>
      <c r="P18" s="332"/>
      <c r="Q18" s="332"/>
      <c r="R18" s="332"/>
      <c r="S18" s="332"/>
      <c r="T18" s="333"/>
      <c r="U18" s="333"/>
      <c r="V18" s="330"/>
    </row>
    <row r="19" spans="1:22" ht="22.5" customHeight="1">
      <c r="A19" s="25"/>
      <c r="B19" s="18"/>
      <c r="C19" s="497"/>
      <c r="D19" s="712"/>
      <c r="E19" s="713"/>
      <c r="F19" s="322">
        <f t="shared" si="2"/>
        <v>0</v>
      </c>
      <c r="G19" s="323">
        <f t="shared" si="1"/>
        <v>0</v>
      </c>
      <c r="H19" s="329"/>
      <c r="I19" s="330"/>
      <c r="J19" s="331"/>
      <c r="K19" s="332"/>
      <c r="L19" s="332"/>
      <c r="M19" s="332"/>
      <c r="N19" s="332"/>
      <c r="O19" s="332"/>
      <c r="P19" s="332"/>
      <c r="Q19" s="332"/>
      <c r="R19" s="332"/>
      <c r="S19" s="332"/>
      <c r="T19" s="333"/>
      <c r="U19" s="333"/>
      <c r="V19" s="330"/>
    </row>
    <row r="20" spans="1:22" ht="22.5" customHeight="1">
      <c r="A20" s="25"/>
      <c r="B20" s="18"/>
      <c r="C20" s="497"/>
      <c r="D20" s="712"/>
      <c r="E20" s="713"/>
      <c r="F20" s="322">
        <f t="shared" si="2"/>
        <v>0</v>
      </c>
      <c r="G20" s="323">
        <f aca="true" t="shared" si="3" ref="G20:G49">SUM(J20:V20)</f>
        <v>0</v>
      </c>
      <c r="H20" s="329"/>
      <c r="I20" s="330"/>
      <c r="J20" s="331"/>
      <c r="K20" s="332"/>
      <c r="L20" s="332"/>
      <c r="M20" s="332"/>
      <c r="N20" s="332"/>
      <c r="O20" s="332"/>
      <c r="P20" s="332"/>
      <c r="Q20" s="332"/>
      <c r="R20" s="332"/>
      <c r="S20" s="332"/>
      <c r="T20" s="333"/>
      <c r="U20" s="333"/>
      <c r="V20" s="330"/>
    </row>
    <row r="21" spans="1:22" ht="22.5" customHeight="1">
      <c r="A21" s="25"/>
      <c r="B21" s="18"/>
      <c r="C21" s="497"/>
      <c r="D21" s="712"/>
      <c r="E21" s="713"/>
      <c r="F21" s="322">
        <f t="shared" si="2"/>
        <v>0</v>
      </c>
      <c r="G21" s="323">
        <f t="shared" si="3"/>
        <v>0</v>
      </c>
      <c r="H21" s="329"/>
      <c r="I21" s="330"/>
      <c r="J21" s="331"/>
      <c r="K21" s="332"/>
      <c r="L21" s="332"/>
      <c r="M21" s="332"/>
      <c r="N21" s="332"/>
      <c r="O21" s="332"/>
      <c r="P21" s="332"/>
      <c r="Q21" s="332"/>
      <c r="R21" s="332"/>
      <c r="S21" s="332"/>
      <c r="T21" s="333"/>
      <c r="U21" s="333"/>
      <c r="V21" s="330"/>
    </row>
    <row r="22" spans="1:22" ht="22.5" customHeight="1">
      <c r="A22" s="25"/>
      <c r="B22" s="18"/>
      <c r="C22" s="497"/>
      <c r="D22" s="712"/>
      <c r="E22" s="713"/>
      <c r="F22" s="322">
        <f t="shared" si="2"/>
        <v>0</v>
      </c>
      <c r="G22" s="323">
        <f t="shared" si="3"/>
        <v>0</v>
      </c>
      <c r="H22" s="329"/>
      <c r="I22" s="330"/>
      <c r="J22" s="331"/>
      <c r="K22" s="332"/>
      <c r="L22" s="332"/>
      <c r="M22" s="332"/>
      <c r="N22" s="332"/>
      <c r="O22" s="332"/>
      <c r="P22" s="332"/>
      <c r="Q22" s="332"/>
      <c r="R22" s="332"/>
      <c r="S22" s="332"/>
      <c r="T22" s="333"/>
      <c r="U22" s="333"/>
      <c r="V22" s="330"/>
    </row>
    <row r="23" spans="1:22" ht="22.5" customHeight="1">
      <c r="A23" s="25"/>
      <c r="B23" s="18"/>
      <c r="C23" s="497"/>
      <c r="D23" s="712"/>
      <c r="E23" s="713"/>
      <c r="F23" s="322">
        <f t="shared" si="2"/>
        <v>0</v>
      </c>
      <c r="G23" s="323">
        <f t="shared" si="3"/>
        <v>0</v>
      </c>
      <c r="H23" s="329"/>
      <c r="I23" s="330"/>
      <c r="J23" s="331"/>
      <c r="K23" s="332"/>
      <c r="L23" s="332"/>
      <c r="M23" s="332"/>
      <c r="N23" s="332"/>
      <c r="O23" s="332"/>
      <c r="P23" s="332"/>
      <c r="Q23" s="332"/>
      <c r="R23" s="332"/>
      <c r="S23" s="332"/>
      <c r="T23" s="333"/>
      <c r="U23" s="333"/>
      <c r="V23" s="330"/>
    </row>
    <row r="24" spans="1:22" ht="22.5" customHeight="1">
      <c r="A24" s="25"/>
      <c r="B24" s="18"/>
      <c r="C24" s="497"/>
      <c r="D24" s="710"/>
      <c r="E24" s="711"/>
      <c r="F24" s="322">
        <f t="shared" si="2"/>
        <v>0</v>
      </c>
      <c r="G24" s="323">
        <f t="shared" si="3"/>
        <v>0</v>
      </c>
      <c r="H24" s="329"/>
      <c r="I24" s="330"/>
      <c r="J24" s="331"/>
      <c r="K24" s="332"/>
      <c r="L24" s="332"/>
      <c r="M24" s="332"/>
      <c r="N24" s="332"/>
      <c r="O24" s="332"/>
      <c r="P24" s="332"/>
      <c r="Q24" s="332"/>
      <c r="R24" s="332"/>
      <c r="S24" s="332"/>
      <c r="T24" s="333"/>
      <c r="U24" s="333"/>
      <c r="V24" s="330"/>
    </row>
    <row r="25" spans="1:22" ht="22.5" customHeight="1">
      <c r="A25" s="25"/>
      <c r="B25" s="18"/>
      <c r="C25" s="497"/>
      <c r="D25" s="710"/>
      <c r="E25" s="711"/>
      <c r="F25" s="322">
        <f t="shared" si="2"/>
        <v>0</v>
      </c>
      <c r="G25" s="323">
        <f t="shared" si="3"/>
        <v>0</v>
      </c>
      <c r="H25" s="329"/>
      <c r="I25" s="330"/>
      <c r="J25" s="331"/>
      <c r="K25" s="332"/>
      <c r="L25" s="332"/>
      <c r="M25" s="332"/>
      <c r="N25" s="332"/>
      <c r="O25" s="332"/>
      <c r="P25" s="332"/>
      <c r="Q25" s="332"/>
      <c r="R25" s="332"/>
      <c r="S25" s="332"/>
      <c r="T25" s="333"/>
      <c r="U25" s="333"/>
      <c r="V25" s="330"/>
    </row>
    <row r="26" spans="1:22" ht="22.5" customHeight="1">
      <c r="A26" s="25"/>
      <c r="B26" s="18"/>
      <c r="C26" s="497"/>
      <c r="D26" s="710"/>
      <c r="E26" s="711"/>
      <c r="F26" s="322">
        <f t="shared" si="2"/>
        <v>0</v>
      </c>
      <c r="G26" s="323">
        <f t="shared" si="3"/>
        <v>0</v>
      </c>
      <c r="H26" s="329"/>
      <c r="I26" s="330"/>
      <c r="J26" s="331"/>
      <c r="K26" s="332"/>
      <c r="L26" s="332"/>
      <c r="M26" s="332"/>
      <c r="N26" s="332"/>
      <c r="O26" s="332"/>
      <c r="P26" s="332"/>
      <c r="Q26" s="332"/>
      <c r="R26" s="332"/>
      <c r="S26" s="332"/>
      <c r="T26" s="333"/>
      <c r="U26" s="333"/>
      <c r="V26" s="330"/>
    </row>
    <row r="27" spans="1:22" ht="22.5" customHeight="1">
      <c r="A27" s="25"/>
      <c r="B27" s="18"/>
      <c r="C27" s="497"/>
      <c r="D27" s="710"/>
      <c r="E27" s="711"/>
      <c r="F27" s="322">
        <f t="shared" si="2"/>
        <v>0</v>
      </c>
      <c r="G27" s="323">
        <f t="shared" si="3"/>
        <v>0</v>
      </c>
      <c r="H27" s="329"/>
      <c r="I27" s="330"/>
      <c r="J27" s="331"/>
      <c r="K27" s="332"/>
      <c r="L27" s="332"/>
      <c r="M27" s="332"/>
      <c r="N27" s="332"/>
      <c r="O27" s="332"/>
      <c r="P27" s="332"/>
      <c r="Q27" s="332"/>
      <c r="R27" s="332"/>
      <c r="S27" s="332"/>
      <c r="T27" s="333"/>
      <c r="U27" s="333"/>
      <c r="V27" s="330"/>
    </row>
    <row r="28" spans="1:22" ht="22.5" customHeight="1">
      <c r="A28" s="25"/>
      <c r="B28" s="18"/>
      <c r="C28" s="497"/>
      <c r="D28" s="710"/>
      <c r="E28" s="711"/>
      <c r="F28" s="322">
        <f t="shared" si="2"/>
        <v>0</v>
      </c>
      <c r="G28" s="323">
        <f t="shared" si="3"/>
        <v>0</v>
      </c>
      <c r="H28" s="329"/>
      <c r="I28" s="330"/>
      <c r="J28" s="331"/>
      <c r="K28" s="332"/>
      <c r="L28" s="332"/>
      <c r="M28" s="332"/>
      <c r="N28" s="332"/>
      <c r="O28" s="332"/>
      <c r="P28" s="332"/>
      <c r="Q28" s="332"/>
      <c r="R28" s="332"/>
      <c r="S28" s="332"/>
      <c r="T28" s="333"/>
      <c r="U28" s="333"/>
      <c r="V28" s="330"/>
    </row>
    <row r="29" spans="1:22" ht="22.5" customHeight="1">
      <c r="A29" s="25"/>
      <c r="B29" s="18"/>
      <c r="C29" s="497"/>
      <c r="D29" s="710"/>
      <c r="E29" s="711"/>
      <c r="F29" s="322">
        <f t="shared" si="2"/>
        <v>0</v>
      </c>
      <c r="G29" s="323">
        <f t="shared" si="3"/>
        <v>0</v>
      </c>
      <c r="H29" s="329"/>
      <c r="I29" s="330"/>
      <c r="J29" s="331"/>
      <c r="K29" s="332"/>
      <c r="L29" s="356"/>
      <c r="M29" s="332"/>
      <c r="N29" s="332"/>
      <c r="O29" s="332"/>
      <c r="P29" s="332"/>
      <c r="Q29" s="332"/>
      <c r="R29" s="332"/>
      <c r="S29" s="332"/>
      <c r="T29" s="333"/>
      <c r="U29" s="333"/>
      <c r="V29" s="330"/>
    </row>
    <row r="30" spans="1:22" ht="22.5" customHeight="1">
      <c r="A30" s="25"/>
      <c r="B30" s="18"/>
      <c r="C30" s="497"/>
      <c r="D30" s="710"/>
      <c r="E30" s="711"/>
      <c r="F30" s="322">
        <f t="shared" si="2"/>
        <v>0</v>
      </c>
      <c r="G30" s="323">
        <f t="shared" si="3"/>
        <v>0</v>
      </c>
      <c r="H30" s="329"/>
      <c r="I30" s="330"/>
      <c r="J30" s="331"/>
      <c r="K30" s="332"/>
      <c r="L30" s="332"/>
      <c r="M30" s="332"/>
      <c r="N30" s="332"/>
      <c r="O30" s="332"/>
      <c r="P30" s="332"/>
      <c r="Q30" s="332"/>
      <c r="R30" s="332"/>
      <c r="S30" s="332"/>
      <c r="T30" s="333"/>
      <c r="U30" s="333"/>
      <c r="V30" s="330"/>
    </row>
    <row r="31" spans="1:22" ht="22.5" customHeight="1">
      <c r="A31" s="25"/>
      <c r="B31" s="18"/>
      <c r="C31" s="497"/>
      <c r="D31" s="710"/>
      <c r="E31" s="711"/>
      <c r="F31" s="322">
        <f t="shared" si="2"/>
        <v>0</v>
      </c>
      <c r="G31" s="323">
        <f t="shared" si="3"/>
        <v>0</v>
      </c>
      <c r="H31" s="329"/>
      <c r="I31" s="330"/>
      <c r="J31" s="331"/>
      <c r="K31" s="332"/>
      <c r="L31" s="332"/>
      <c r="M31" s="332"/>
      <c r="N31" s="332"/>
      <c r="O31" s="332"/>
      <c r="P31" s="332"/>
      <c r="Q31" s="332"/>
      <c r="R31" s="332"/>
      <c r="S31" s="332"/>
      <c r="T31" s="333"/>
      <c r="U31" s="333"/>
      <c r="V31" s="330"/>
    </row>
    <row r="32" spans="1:22" ht="22.5" customHeight="1">
      <c r="A32" s="25"/>
      <c r="B32" s="18"/>
      <c r="C32" s="497"/>
      <c r="D32" s="710"/>
      <c r="E32" s="711"/>
      <c r="F32" s="322">
        <f t="shared" si="2"/>
        <v>0</v>
      </c>
      <c r="G32" s="323">
        <f t="shared" si="3"/>
        <v>0</v>
      </c>
      <c r="H32" s="329"/>
      <c r="I32" s="330"/>
      <c r="J32" s="331"/>
      <c r="K32" s="332"/>
      <c r="L32" s="332"/>
      <c r="M32" s="332"/>
      <c r="N32" s="332"/>
      <c r="O32" s="332"/>
      <c r="P32" s="332"/>
      <c r="Q32" s="332"/>
      <c r="R32" s="332"/>
      <c r="S32" s="332"/>
      <c r="T32" s="333"/>
      <c r="U32" s="333"/>
      <c r="V32" s="330"/>
    </row>
    <row r="33" spans="1:22" ht="22.5" customHeight="1">
      <c r="A33" s="25"/>
      <c r="B33" s="18"/>
      <c r="C33" s="497"/>
      <c r="D33" s="710"/>
      <c r="E33" s="711"/>
      <c r="F33" s="322">
        <f t="shared" si="2"/>
        <v>0</v>
      </c>
      <c r="G33" s="323">
        <f t="shared" si="3"/>
        <v>0</v>
      </c>
      <c r="H33" s="329"/>
      <c r="I33" s="330"/>
      <c r="J33" s="331"/>
      <c r="K33" s="332"/>
      <c r="L33" s="332"/>
      <c r="M33" s="332"/>
      <c r="N33" s="332"/>
      <c r="O33" s="332"/>
      <c r="P33" s="332"/>
      <c r="Q33" s="332"/>
      <c r="R33" s="332"/>
      <c r="S33" s="332"/>
      <c r="T33" s="333"/>
      <c r="U33" s="333"/>
      <c r="V33" s="330"/>
    </row>
    <row r="34" spans="1:22" ht="22.5" customHeight="1">
      <c r="A34" s="25"/>
      <c r="B34" s="18"/>
      <c r="C34" s="497"/>
      <c r="D34" s="710"/>
      <c r="E34" s="711"/>
      <c r="F34" s="322">
        <f>SUM(H34:I34)</f>
        <v>0</v>
      </c>
      <c r="G34" s="323">
        <f>SUM(J34:V34)</f>
        <v>0</v>
      </c>
      <c r="H34" s="329"/>
      <c r="I34" s="330"/>
      <c r="J34" s="331"/>
      <c r="K34" s="332"/>
      <c r="L34" s="332"/>
      <c r="M34" s="332"/>
      <c r="N34" s="332"/>
      <c r="O34" s="332"/>
      <c r="P34" s="332"/>
      <c r="Q34" s="332"/>
      <c r="R34" s="332"/>
      <c r="S34" s="332"/>
      <c r="T34" s="333"/>
      <c r="U34" s="333"/>
      <c r="V34" s="330"/>
    </row>
    <row r="35" spans="1:22" ht="22.5" customHeight="1">
      <c r="A35" s="25"/>
      <c r="B35" s="18"/>
      <c r="C35" s="497"/>
      <c r="D35" s="710"/>
      <c r="E35" s="711"/>
      <c r="F35" s="322">
        <f t="shared" si="2"/>
        <v>0</v>
      </c>
      <c r="G35" s="323">
        <f t="shared" si="3"/>
        <v>0</v>
      </c>
      <c r="H35" s="329"/>
      <c r="I35" s="330"/>
      <c r="J35" s="331"/>
      <c r="K35" s="332"/>
      <c r="L35" s="332"/>
      <c r="M35" s="332"/>
      <c r="N35" s="332"/>
      <c r="O35" s="332"/>
      <c r="P35" s="332"/>
      <c r="Q35" s="332"/>
      <c r="R35" s="332"/>
      <c r="S35" s="332"/>
      <c r="T35" s="333"/>
      <c r="U35" s="333"/>
      <c r="V35" s="330"/>
    </row>
    <row r="36" spans="1:22" ht="22.5" customHeight="1">
      <c r="A36" s="25"/>
      <c r="B36" s="18"/>
      <c r="C36" s="497"/>
      <c r="D36" s="710"/>
      <c r="E36" s="711"/>
      <c r="F36" s="322">
        <f t="shared" si="2"/>
        <v>0</v>
      </c>
      <c r="G36" s="323">
        <f t="shared" si="3"/>
        <v>0</v>
      </c>
      <c r="H36" s="329"/>
      <c r="I36" s="330"/>
      <c r="J36" s="331"/>
      <c r="K36" s="332"/>
      <c r="L36" s="332"/>
      <c r="M36" s="332"/>
      <c r="N36" s="332"/>
      <c r="O36" s="332"/>
      <c r="P36" s="332"/>
      <c r="Q36" s="332"/>
      <c r="R36" s="332"/>
      <c r="S36" s="332"/>
      <c r="T36" s="333"/>
      <c r="U36" s="333"/>
      <c r="V36" s="330"/>
    </row>
    <row r="37" spans="1:22" ht="22.5" customHeight="1">
      <c r="A37" s="25"/>
      <c r="B37" s="18"/>
      <c r="C37" s="497"/>
      <c r="D37" s="710"/>
      <c r="E37" s="711"/>
      <c r="F37" s="322">
        <f aca="true" t="shared" si="4" ref="F37:F48">SUM(H37:I37)</f>
        <v>0</v>
      </c>
      <c r="G37" s="323">
        <f aca="true" t="shared" si="5" ref="G37:G48">SUM(J37:V37)</f>
        <v>0</v>
      </c>
      <c r="H37" s="486"/>
      <c r="I37" s="487"/>
      <c r="J37" s="488"/>
      <c r="K37" s="489"/>
      <c r="L37" s="489"/>
      <c r="M37" s="489"/>
      <c r="N37" s="489"/>
      <c r="O37" s="489"/>
      <c r="P37" s="489"/>
      <c r="Q37" s="489"/>
      <c r="R37" s="489"/>
      <c r="S37" s="489"/>
      <c r="T37" s="490"/>
      <c r="U37" s="490"/>
      <c r="V37" s="487"/>
    </row>
    <row r="38" spans="1:22" ht="22.5" customHeight="1">
      <c r="A38" s="478"/>
      <c r="B38" s="479"/>
      <c r="C38" s="495"/>
      <c r="D38" s="710"/>
      <c r="E38" s="711"/>
      <c r="F38" s="322">
        <f t="shared" si="4"/>
        <v>0</v>
      </c>
      <c r="G38" s="323">
        <f t="shared" si="5"/>
        <v>0</v>
      </c>
      <c r="H38" s="486"/>
      <c r="I38" s="487"/>
      <c r="J38" s="488"/>
      <c r="K38" s="489"/>
      <c r="L38" s="489"/>
      <c r="M38" s="489"/>
      <c r="N38" s="489"/>
      <c r="O38" s="489"/>
      <c r="P38" s="489"/>
      <c r="Q38" s="489"/>
      <c r="R38" s="489"/>
      <c r="S38" s="489"/>
      <c r="T38" s="490"/>
      <c r="U38" s="490"/>
      <c r="V38" s="487"/>
    </row>
    <row r="39" spans="1:22" ht="22.5" customHeight="1">
      <c r="A39" s="478"/>
      <c r="B39" s="479"/>
      <c r="C39" s="495"/>
      <c r="D39" s="710"/>
      <c r="E39" s="711"/>
      <c r="F39" s="322">
        <f t="shared" si="4"/>
        <v>0</v>
      </c>
      <c r="G39" s="323">
        <f t="shared" si="5"/>
        <v>0</v>
      </c>
      <c r="H39" s="486"/>
      <c r="I39" s="487"/>
      <c r="J39" s="488"/>
      <c r="K39" s="489"/>
      <c r="L39" s="489"/>
      <c r="M39" s="489"/>
      <c r="N39" s="489"/>
      <c r="O39" s="489"/>
      <c r="P39" s="489"/>
      <c r="Q39" s="489"/>
      <c r="R39" s="489"/>
      <c r="S39" s="489"/>
      <c r="T39" s="490"/>
      <c r="U39" s="490"/>
      <c r="V39" s="487"/>
    </row>
    <row r="40" spans="1:22" ht="22.5" customHeight="1">
      <c r="A40" s="478"/>
      <c r="B40" s="479"/>
      <c r="C40" s="495"/>
      <c r="D40" s="710"/>
      <c r="E40" s="711"/>
      <c r="F40" s="322">
        <f t="shared" si="4"/>
        <v>0</v>
      </c>
      <c r="G40" s="323">
        <f t="shared" si="5"/>
        <v>0</v>
      </c>
      <c r="H40" s="486"/>
      <c r="I40" s="487"/>
      <c r="J40" s="488"/>
      <c r="K40" s="489"/>
      <c r="L40" s="489"/>
      <c r="M40" s="489"/>
      <c r="N40" s="489"/>
      <c r="O40" s="489"/>
      <c r="P40" s="489"/>
      <c r="Q40" s="489"/>
      <c r="R40" s="489"/>
      <c r="S40" s="489"/>
      <c r="T40" s="490"/>
      <c r="U40" s="490"/>
      <c r="V40" s="487"/>
    </row>
    <row r="41" spans="1:22" ht="22.5" customHeight="1">
      <c r="A41" s="478"/>
      <c r="B41" s="479"/>
      <c r="C41" s="495"/>
      <c r="D41" s="710"/>
      <c r="E41" s="711"/>
      <c r="F41" s="322">
        <f t="shared" si="4"/>
        <v>0</v>
      </c>
      <c r="G41" s="323">
        <f t="shared" si="5"/>
        <v>0</v>
      </c>
      <c r="H41" s="486"/>
      <c r="I41" s="487"/>
      <c r="J41" s="488"/>
      <c r="K41" s="489"/>
      <c r="L41" s="489"/>
      <c r="M41" s="489"/>
      <c r="N41" s="489"/>
      <c r="O41" s="489"/>
      <c r="P41" s="489"/>
      <c r="Q41" s="489"/>
      <c r="R41" s="489"/>
      <c r="S41" s="489"/>
      <c r="T41" s="490"/>
      <c r="U41" s="490"/>
      <c r="V41" s="487"/>
    </row>
    <row r="42" spans="1:22" ht="22.5" customHeight="1">
      <c r="A42" s="478"/>
      <c r="B42" s="479"/>
      <c r="C42" s="495"/>
      <c r="D42" s="710"/>
      <c r="E42" s="711"/>
      <c r="F42" s="322">
        <f t="shared" si="4"/>
        <v>0</v>
      </c>
      <c r="G42" s="323">
        <f t="shared" si="5"/>
        <v>0</v>
      </c>
      <c r="H42" s="486"/>
      <c r="I42" s="487"/>
      <c r="J42" s="488"/>
      <c r="K42" s="489"/>
      <c r="L42" s="489"/>
      <c r="M42" s="489"/>
      <c r="N42" s="489"/>
      <c r="O42" s="489"/>
      <c r="P42" s="489"/>
      <c r="Q42" s="489"/>
      <c r="R42" s="489"/>
      <c r="S42" s="489"/>
      <c r="T42" s="490"/>
      <c r="U42" s="490"/>
      <c r="V42" s="487"/>
    </row>
    <row r="43" spans="1:22" ht="22.5" customHeight="1">
      <c r="A43" s="478"/>
      <c r="B43" s="479"/>
      <c r="C43" s="495"/>
      <c r="D43" s="710"/>
      <c r="E43" s="711"/>
      <c r="F43" s="322">
        <f t="shared" si="4"/>
        <v>0</v>
      </c>
      <c r="G43" s="323">
        <f t="shared" si="5"/>
        <v>0</v>
      </c>
      <c r="H43" s="486"/>
      <c r="I43" s="487"/>
      <c r="J43" s="488"/>
      <c r="K43" s="489"/>
      <c r="L43" s="489"/>
      <c r="M43" s="489"/>
      <c r="N43" s="489"/>
      <c r="O43" s="489"/>
      <c r="P43" s="489"/>
      <c r="Q43" s="489"/>
      <c r="R43" s="489"/>
      <c r="S43" s="489"/>
      <c r="T43" s="490"/>
      <c r="U43" s="490"/>
      <c r="V43" s="487"/>
    </row>
    <row r="44" spans="1:22" ht="22.5" customHeight="1">
      <c r="A44" s="478"/>
      <c r="B44" s="479"/>
      <c r="C44" s="495"/>
      <c r="D44" s="710"/>
      <c r="E44" s="711"/>
      <c r="F44" s="322">
        <f t="shared" si="4"/>
        <v>0</v>
      </c>
      <c r="G44" s="323">
        <f t="shared" si="5"/>
        <v>0</v>
      </c>
      <c r="H44" s="486"/>
      <c r="I44" s="487"/>
      <c r="J44" s="488"/>
      <c r="K44" s="489"/>
      <c r="L44" s="489"/>
      <c r="M44" s="489"/>
      <c r="N44" s="489"/>
      <c r="O44" s="489"/>
      <c r="P44" s="489"/>
      <c r="Q44" s="489"/>
      <c r="R44" s="489"/>
      <c r="S44" s="489"/>
      <c r="T44" s="490"/>
      <c r="U44" s="490"/>
      <c r="V44" s="487"/>
    </row>
    <row r="45" spans="1:22" ht="22.5" customHeight="1">
      <c r="A45" s="478"/>
      <c r="B45" s="479"/>
      <c r="C45" s="495"/>
      <c r="D45" s="710"/>
      <c r="E45" s="711"/>
      <c r="F45" s="322">
        <f t="shared" si="4"/>
        <v>0</v>
      </c>
      <c r="G45" s="323">
        <f t="shared" si="5"/>
        <v>0</v>
      </c>
      <c r="H45" s="486"/>
      <c r="I45" s="487"/>
      <c r="J45" s="488"/>
      <c r="K45" s="489"/>
      <c r="L45" s="489"/>
      <c r="M45" s="489"/>
      <c r="N45" s="489"/>
      <c r="O45" s="489"/>
      <c r="P45" s="489"/>
      <c r="Q45" s="489"/>
      <c r="R45" s="489"/>
      <c r="S45" s="489"/>
      <c r="T45" s="490"/>
      <c r="U45" s="490"/>
      <c r="V45" s="487"/>
    </row>
    <row r="46" spans="1:22" ht="22.5" customHeight="1">
      <c r="A46" s="478"/>
      <c r="B46" s="479"/>
      <c r="C46" s="495"/>
      <c r="D46" s="710"/>
      <c r="E46" s="711"/>
      <c r="F46" s="322">
        <f t="shared" si="4"/>
        <v>0</v>
      </c>
      <c r="G46" s="323">
        <f t="shared" si="5"/>
        <v>0</v>
      </c>
      <c r="H46" s="486"/>
      <c r="I46" s="487"/>
      <c r="J46" s="488"/>
      <c r="K46" s="489"/>
      <c r="L46" s="489"/>
      <c r="M46" s="489"/>
      <c r="N46" s="489"/>
      <c r="O46" s="489"/>
      <c r="P46" s="489"/>
      <c r="Q46" s="489"/>
      <c r="R46" s="489"/>
      <c r="S46" s="489"/>
      <c r="T46" s="490"/>
      <c r="U46" s="490"/>
      <c r="V46" s="487"/>
    </row>
    <row r="47" spans="1:22" ht="22.5" customHeight="1">
      <c r="A47" s="478"/>
      <c r="B47" s="479"/>
      <c r="C47" s="495"/>
      <c r="D47" s="710"/>
      <c r="E47" s="711"/>
      <c r="F47" s="322">
        <f t="shared" si="4"/>
        <v>0</v>
      </c>
      <c r="G47" s="323">
        <f t="shared" si="5"/>
        <v>0</v>
      </c>
      <c r="H47" s="486"/>
      <c r="I47" s="487"/>
      <c r="J47" s="488"/>
      <c r="K47" s="489"/>
      <c r="L47" s="489"/>
      <c r="M47" s="489"/>
      <c r="N47" s="489"/>
      <c r="O47" s="489"/>
      <c r="P47" s="489"/>
      <c r="Q47" s="489"/>
      <c r="R47" s="489"/>
      <c r="S47" s="489"/>
      <c r="T47" s="490"/>
      <c r="U47" s="490"/>
      <c r="V47" s="487"/>
    </row>
    <row r="48" spans="1:22" ht="22.5" customHeight="1">
      <c r="A48" s="478"/>
      <c r="B48" s="479"/>
      <c r="C48" s="495"/>
      <c r="D48" s="710"/>
      <c r="E48" s="711"/>
      <c r="F48" s="322">
        <f t="shared" si="4"/>
        <v>0</v>
      </c>
      <c r="G48" s="323">
        <f t="shared" si="5"/>
        <v>0</v>
      </c>
      <c r="H48" s="486"/>
      <c r="I48" s="487"/>
      <c r="J48" s="488"/>
      <c r="K48" s="489"/>
      <c r="L48" s="489"/>
      <c r="M48" s="489"/>
      <c r="N48" s="489"/>
      <c r="O48" s="489"/>
      <c r="P48" s="489"/>
      <c r="Q48" s="489"/>
      <c r="R48" s="489"/>
      <c r="S48" s="489"/>
      <c r="T48" s="490"/>
      <c r="U48" s="490"/>
      <c r="V48" s="487"/>
    </row>
    <row r="49" spans="1:22" ht="22.5" customHeight="1" thickBot="1">
      <c r="A49" s="26"/>
      <c r="B49" s="19"/>
      <c r="C49" s="19"/>
      <c r="D49" s="710"/>
      <c r="E49" s="711"/>
      <c r="F49" s="322">
        <f t="shared" si="2"/>
        <v>0</v>
      </c>
      <c r="G49" s="336">
        <f t="shared" si="3"/>
        <v>0</v>
      </c>
      <c r="H49" s="337"/>
      <c r="I49" s="338"/>
      <c r="J49" s="339"/>
      <c r="K49" s="340"/>
      <c r="L49" s="340"/>
      <c r="M49" s="340"/>
      <c r="N49" s="340"/>
      <c r="O49" s="340"/>
      <c r="P49" s="340"/>
      <c r="Q49" s="340"/>
      <c r="R49" s="340"/>
      <c r="S49" s="340"/>
      <c r="T49" s="341"/>
      <c r="U49" s="341"/>
      <c r="V49" s="338"/>
    </row>
    <row r="50" spans="1:22" ht="30" customHeight="1" thickBot="1">
      <c r="A50" s="36"/>
      <c r="B50" s="37"/>
      <c r="C50" s="37"/>
      <c r="D50" s="742" t="s">
        <v>3</v>
      </c>
      <c r="E50" s="743"/>
      <c r="F50" s="342">
        <f>SUM(F4:F49)</f>
        <v>0</v>
      </c>
      <c r="G50" s="342">
        <f>SUM(G4:G49)</f>
        <v>0</v>
      </c>
      <c r="H50" s="342">
        <f aca="true" t="shared" si="6" ref="H50:V50">SUM(H4:H49)</f>
        <v>0</v>
      </c>
      <c r="I50" s="342">
        <f t="shared" si="6"/>
        <v>0</v>
      </c>
      <c r="J50" s="342">
        <f t="shared" si="6"/>
        <v>0</v>
      </c>
      <c r="K50" s="342">
        <f t="shared" si="6"/>
        <v>0</v>
      </c>
      <c r="L50" s="342">
        <f t="shared" si="6"/>
        <v>0</v>
      </c>
      <c r="M50" s="342">
        <f t="shared" si="6"/>
        <v>0</v>
      </c>
      <c r="N50" s="342">
        <f t="shared" si="6"/>
        <v>0</v>
      </c>
      <c r="O50" s="342">
        <f t="shared" si="6"/>
        <v>0</v>
      </c>
      <c r="P50" s="342">
        <f t="shared" si="6"/>
        <v>0</v>
      </c>
      <c r="Q50" s="342">
        <f t="shared" si="6"/>
        <v>0</v>
      </c>
      <c r="R50" s="343">
        <f t="shared" si="6"/>
        <v>0</v>
      </c>
      <c r="S50" s="343">
        <f t="shared" si="6"/>
        <v>0</v>
      </c>
      <c r="T50" s="343">
        <f t="shared" si="6"/>
        <v>0</v>
      </c>
      <c r="U50" s="343">
        <f t="shared" si="6"/>
        <v>0</v>
      </c>
      <c r="V50" s="344">
        <f t="shared" si="6"/>
        <v>0</v>
      </c>
    </row>
    <row r="51" spans="1:22" ht="30" customHeight="1" thickBot="1" thickTop="1">
      <c r="A51" s="697" t="s">
        <v>29</v>
      </c>
      <c r="B51" s="698"/>
      <c r="C51" s="698"/>
      <c r="D51" s="699"/>
      <c r="E51" s="30">
        <f>Jan!E51</f>
        <v>0</v>
      </c>
      <c r="F51" s="882" t="s">
        <v>86</v>
      </c>
      <c r="G51" s="745"/>
      <c r="H51" s="667">
        <f>I50+H50</f>
        <v>0</v>
      </c>
      <c r="I51" s="668"/>
      <c r="J51" s="733"/>
      <c r="K51" s="734"/>
      <c r="L51" s="734"/>
      <c r="M51" s="345"/>
      <c r="N51" s="746" t="str">
        <f>Jan!N51</f>
        <v>TOTAL DES DÉPENSES:</v>
      </c>
      <c r="O51" s="745"/>
      <c r="P51" s="634">
        <f>SUM(J50:V50)</f>
        <v>0</v>
      </c>
      <c r="Q51" s="635"/>
      <c r="R51" s="346"/>
      <c r="S51" s="346"/>
      <c r="T51" s="346"/>
      <c r="U51" s="346"/>
      <c r="V51" s="347"/>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25" t="s">
        <v>30</v>
      </c>
      <c r="F53" s="626"/>
      <c r="G53" s="626"/>
      <c r="H53" s="689"/>
      <c r="I53" s="690"/>
      <c r="J53" s="638" t="str">
        <f>C2</f>
        <v>Novembre</v>
      </c>
      <c r="K53" s="639"/>
      <c r="L53" s="570">
        <f>'AVANT DE COMMENCER '!J6</f>
        <v>0</v>
      </c>
      <c r="M53" s="625" t="s">
        <v>180</v>
      </c>
      <c r="N53" s="626"/>
      <c r="O53" s="626"/>
      <c r="P53" s="627"/>
      <c r="Q53" s="418" t="str">
        <f>J53</f>
        <v>Novembre</v>
      </c>
      <c r="R53" s="35"/>
    </row>
    <row r="54" spans="1:24" ht="46.5" customHeight="1" thickBot="1">
      <c r="A54" s="48"/>
      <c r="B54" s="49"/>
      <c r="C54" s="79"/>
      <c r="D54" s="49"/>
      <c r="E54" s="717" t="s">
        <v>123</v>
      </c>
      <c r="F54" s="718"/>
      <c r="G54" s="16"/>
      <c r="H54" s="735" t="s">
        <v>124</v>
      </c>
      <c r="I54" s="736"/>
      <c r="J54" s="636"/>
      <c r="K54" s="637"/>
      <c r="L54" s="50"/>
      <c r="M54" s="628" t="s">
        <v>45</v>
      </c>
      <c r="N54" s="629"/>
      <c r="O54" s="629"/>
      <c r="P54" s="630"/>
      <c r="Q54" s="282"/>
      <c r="R54" s="35"/>
      <c r="X54" s="82"/>
    </row>
    <row r="55" spans="1:18" ht="36" customHeight="1" thickBot="1">
      <c r="A55" s="51"/>
      <c r="B55" s="49"/>
      <c r="C55" s="49"/>
      <c r="D55" s="49"/>
      <c r="E55" s="52"/>
      <c r="F55" s="53"/>
      <c r="G55" s="53"/>
      <c r="H55" s="54"/>
      <c r="I55" s="54"/>
      <c r="J55" s="53"/>
      <c r="K55" s="55"/>
      <c r="L55" s="46"/>
      <c r="M55" s="56" t="s">
        <v>46</v>
      </c>
      <c r="N55" s="640" t="s">
        <v>167</v>
      </c>
      <c r="O55" s="641"/>
      <c r="P55" s="642"/>
      <c r="Q55" s="282"/>
      <c r="R55" s="35"/>
    </row>
    <row r="56" spans="1:20" ht="30" customHeight="1" thickBot="1">
      <c r="A56" s="48"/>
      <c r="B56" s="57"/>
      <c r="C56" s="57"/>
      <c r="D56" s="49"/>
      <c r="E56" s="683" t="s">
        <v>31</v>
      </c>
      <c r="F56" s="684"/>
      <c r="G56" s="684"/>
      <c r="H56" s="684"/>
      <c r="I56" s="685"/>
      <c r="J56" s="738">
        <f>Oct!J77</f>
        <v>0</v>
      </c>
      <c r="K56" s="739"/>
      <c r="L56" s="46"/>
      <c r="M56" s="58" t="s">
        <v>47</v>
      </c>
      <c r="N56" s="643" t="s">
        <v>48</v>
      </c>
      <c r="O56" s="644"/>
      <c r="P56" s="645"/>
      <c r="Q56" s="59"/>
      <c r="R56" s="631" t="s">
        <v>100</v>
      </c>
      <c r="S56" s="632"/>
      <c r="T56" s="633"/>
    </row>
    <row r="57" spans="1:20" ht="29.25" customHeight="1" thickBot="1">
      <c r="A57" s="727"/>
      <c r="B57" s="727"/>
      <c r="C57" s="727"/>
      <c r="D57" s="727"/>
      <c r="E57" s="669" t="s">
        <v>32</v>
      </c>
      <c r="F57" s="670"/>
      <c r="G57" s="671"/>
      <c r="H57" s="669" t="str">
        <f>C2</f>
        <v>Novembre</v>
      </c>
      <c r="I57" s="671"/>
      <c r="J57" s="649" t="s">
        <v>33</v>
      </c>
      <c r="K57" s="650"/>
      <c r="L57" s="50"/>
      <c r="M57" s="59"/>
      <c r="N57" s="8" t="s">
        <v>17</v>
      </c>
      <c r="O57" s="651" t="s">
        <v>49</v>
      </c>
      <c r="P57" s="652"/>
      <c r="Q57" s="60"/>
      <c r="R57" s="61" t="s">
        <v>50</v>
      </c>
      <c r="S57" s="617" t="s">
        <v>49</v>
      </c>
      <c r="T57" s="618"/>
    </row>
    <row r="58" spans="1:20" ht="24.75" customHeight="1">
      <c r="A58" s="727"/>
      <c r="B58" s="727"/>
      <c r="C58" s="727"/>
      <c r="D58" s="727"/>
      <c r="E58" s="874" t="s">
        <v>21</v>
      </c>
      <c r="F58" s="875"/>
      <c r="G58" s="875"/>
      <c r="H58" s="737">
        <f>H50</f>
        <v>0</v>
      </c>
      <c r="I58" s="737"/>
      <c r="J58" s="621">
        <f>H58+Oct!J58</f>
        <v>0</v>
      </c>
      <c r="K58" s="622"/>
      <c r="L58" s="50"/>
      <c r="M58" s="60"/>
      <c r="N58" s="261"/>
      <c r="O58" s="623"/>
      <c r="P58" s="624"/>
      <c r="Q58" s="60"/>
      <c r="R58" s="262"/>
      <c r="S58" s="623"/>
      <c r="T58" s="624"/>
    </row>
    <row r="59" spans="1:20" ht="24.75" customHeight="1" thickBot="1">
      <c r="A59" s="727"/>
      <c r="B59" s="727"/>
      <c r="C59" s="727"/>
      <c r="D59" s="727"/>
      <c r="E59" s="872" t="s">
        <v>22</v>
      </c>
      <c r="F59" s="873"/>
      <c r="G59" s="873"/>
      <c r="H59" s="677">
        <f>I50</f>
        <v>0</v>
      </c>
      <c r="I59" s="677"/>
      <c r="J59" s="653">
        <f>H59+Oct!J59</f>
        <v>0</v>
      </c>
      <c r="K59" s="654"/>
      <c r="L59" s="50"/>
      <c r="M59" s="60"/>
      <c r="N59" s="261"/>
      <c r="O59" s="623"/>
      <c r="P59" s="624"/>
      <c r="Q59" s="60"/>
      <c r="R59" s="262"/>
      <c r="S59" s="623"/>
      <c r="T59" s="624"/>
    </row>
    <row r="60" spans="1:20" ht="30.75" customHeight="1" thickBot="1">
      <c r="A60" s="48"/>
      <c r="B60" s="49"/>
      <c r="C60" s="49"/>
      <c r="D60" s="49"/>
      <c r="E60" s="879" t="s">
        <v>34</v>
      </c>
      <c r="F60" s="880"/>
      <c r="G60" s="881"/>
      <c r="H60" s="700">
        <f>SUM(H58:H59)</f>
        <v>0</v>
      </c>
      <c r="I60" s="701"/>
      <c r="J60" s="706">
        <f>SUM(J58:J59)</f>
        <v>0</v>
      </c>
      <c r="K60" s="707"/>
      <c r="L60" s="50"/>
      <c r="M60" s="60"/>
      <c r="N60" s="261"/>
      <c r="O60" s="623"/>
      <c r="P60" s="624"/>
      <c r="Q60" s="60"/>
      <c r="R60" s="262"/>
      <c r="S60" s="623"/>
      <c r="T60" s="624"/>
    </row>
    <row r="61" spans="1:20" ht="24.75" customHeight="1" thickBot="1">
      <c r="A61" s="727"/>
      <c r="B61" s="727"/>
      <c r="C61" s="727"/>
      <c r="D61" s="727"/>
      <c r="E61" s="669" t="s">
        <v>16</v>
      </c>
      <c r="F61" s="670"/>
      <c r="G61" s="671"/>
      <c r="H61" s="740" t="str">
        <f>C2</f>
        <v>Novembre</v>
      </c>
      <c r="I61" s="741"/>
      <c r="J61" s="747" t="s">
        <v>33</v>
      </c>
      <c r="K61" s="748"/>
      <c r="L61" s="50"/>
      <c r="M61" s="60"/>
      <c r="N61" s="261"/>
      <c r="O61" s="623"/>
      <c r="P61" s="624"/>
      <c r="Q61" s="60"/>
      <c r="R61" s="262"/>
      <c r="S61" s="623"/>
      <c r="T61" s="624"/>
    </row>
    <row r="62" spans="1:20" ht="24.75" customHeight="1">
      <c r="A62" s="48"/>
      <c r="B62" s="57"/>
      <c r="C62" s="57"/>
      <c r="D62" s="57"/>
      <c r="E62" s="874" t="str">
        <f>J3</f>
        <v>Capitation au SCFP</v>
      </c>
      <c r="F62" s="875"/>
      <c r="G62" s="875"/>
      <c r="H62" s="737">
        <f>J50</f>
        <v>0</v>
      </c>
      <c r="I62" s="737"/>
      <c r="J62" s="621">
        <f>H62+Oct!J62</f>
        <v>0</v>
      </c>
      <c r="K62" s="622"/>
      <c r="L62" s="50"/>
      <c r="M62" s="60"/>
      <c r="N62" s="261"/>
      <c r="O62" s="623"/>
      <c r="P62" s="624"/>
      <c r="Q62" s="60"/>
      <c r="R62" s="262"/>
      <c r="S62" s="623"/>
      <c r="T62" s="624"/>
    </row>
    <row r="63" spans="1:20" ht="24.75" customHeight="1">
      <c r="A63" s="48"/>
      <c r="B63" s="57"/>
      <c r="C63" s="57"/>
      <c r="D63" s="57"/>
      <c r="E63" s="867" t="str">
        <f>K3</f>
        <v>Droits d'affiliation</v>
      </c>
      <c r="F63" s="868"/>
      <c r="G63" s="868"/>
      <c r="H63" s="672">
        <f>K50</f>
        <v>0</v>
      </c>
      <c r="I63" s="672"/>
      <c r="J63" s="619">
        <f>H63+Oct!J63</f>
        <v>0</v>
      </c>
      <c r="K63" s="620"/>
      <c r="L63" s="50"/>
      <c r="M63" s="60"/>
      <c r="N63" s="261"/>
      <c r="O63" s="623"/>
      <c r="P63" s="624"/>
      <c r="Q63" s="60"/>
      <c r="R63" s="262"/>
      <c r="S63" s="623"/>
      <c r="T63" s="624"/>
    </row>
    <row r="64" spans="1:20" ht="24.75" customHeight="1">
      <c r="A64" s="48"/>
      <c r="B64" s="57"/>
      <c r="C64" s="57"/>
      <c r="D64" s="57"/>
      <c r="E64" s="867" t="str">
        <f>L3</f>
        <v>Salaires</v>
      </c>
      <c r="F64" s="868"/>
      <c r="G64" s="868"/>
      <c r="H64" s="672">
        <f>L50</f>
        <v>0</v>
      </c>
      <c r="I64" s="672"/>
      <c r="J64" s="619">
        <f>H64+Oct!J64</f>
        <v>0</v>
      </c>
      <c r="K64" s="620"/>
      <c r="L64" s="50"/>
      <c r="M64" s="60"/>
      <c r="N64" s="261"/>
      <c r="O64" s="623"/>
      <c r="P64" s="624"/>
      <c r="Q64" s="60"/>
      <c r="R64" s="262"/>
      <c r="S64" s="623"/>
      <c r="T64" s="624"/>
    </row>
    <row r="65" spans="1:20" ht="24.75" customHeight="1">
      <c r="A65" s="48"/>
      <c r="B65" s="57"/>
      <c r="C65" s="57"/>
      <c r="D65" s="57"/>
      <c r="E65" s="867" t="str">
        <f>M3</f>
        <v>Dépenses de bureau</v>
      </c>
      <c r="F65" s="868"/>
      <c r="G65" s="868"/>
      <c r="H65" s="672">
        <f>M50</f>
        <v>0</v>
      </c>
      <c r="I65" s="672"/>
      <c r="J65" s="619">
        <f>H65+Oct!J65</f>
        <v>0</v>
      </c>
      <c r="K65" s="620"/>
      <c r="L65" s="50"/>
      <c r="M65" s="60"/>
      <c r="N65" s="261"/>
      <c r="O65" s="623"/>
      <c r="P65" s="624"/>
      <c r="Q65" s="60"/>
      <c r="R65" s="262"/>
      <c r="S65" s="623"/>
      <c r="T65" s="624"/>
    </row>
    <row r="66" spans="1:20" ht="24.75" customHeight="1">
      <c r="A66" s="48"/>
      <c r="B66" s="57"/>
      <c r="C66" s="57"/>
      <c r="D66" s="57"/>
      <c r="E66" s="867" t="str">
        <f>N3</f>
        <v>Achats spéciaux</v>
      </c>
      <c r="F66" s="868"/>
      <c r="G66" s="868"/>
      <c r="H66" s="672">
        <f>N50</f>
        <v>0</v>
      </c>
      <c r="I66" s="672"/>
      <c r="J66" s="619">
        <f>H66+Oct!J66</f>
        <v>0</v>
      </c>
      <c r="K66" s="620"/>
      <c r="L66" s="50"/>
      <c r="M66" s="60"/>
      <c r="N66" s="261"/>
      <c r="O66" s="623"/>
      <c r="P66" s="624"/>
      <c r="Q66" s="60"/>
      <c r="R66" s="262"/>
      <c r="S66" s="623"/>
      <c r="T66" s="624"/>
    </row>
    <row r="67" spans="1:20" ht="24.75" customHeight="1">
      <c r="A67" s="48"/>
      <c r="B67" s="57"/>
      <c r="C67" s="57"/>
      <c r="D67" s="57"/>
      <c r="E67" s="867" t="str">
        <f>O3</f>
        <v>Dépenses de l'exécutif</v>
      </c>
      <c r="F67" s="868"/>
      <c r="G67" s="868"/>
      <c r="H67" s="672">
        <f>O50</f>
        <v>0</v>
      </c>
      <c r="I67" s="672"/>
      <c r="J67" s="619">
        <f>H67+Oct!J67</f>
        <v>0</v>
      </c>
      <c r="K67" s="620"/>
      <c r="L67" s="50"/>
      <c r="M67" s="60"/>
      <c r="N67" s="261"/>
      <c r="O67" s="623"/>
      <c r="P67" s="624"/>
      <c r="Q67" s="60"/>
      <c r="R67" s="262"/>
      <c r="S67" s="623"/>
      <c r="T67" s="624"/>
    </row>
    <row r="68" spans="1:20" ht="24.75" customHeight="1">
      <c r="A68" s="48"/>
      <c r="B68" s="57"/>
      <c r="C68" s="57"/>
      <c r="D68" s="57"/>
      <c r="E68" s="869" t="str">
        <f>P3</f>
        <v>Dépenses de négociations</v>
      </c>
      <c r="F68" s="870"/>
      <c r="G68" s="871"/>
      <c r="H68" s="672">
        <f>P50</f>
        <v>0</v>
      </c>
      <c r="I68" s="672"/>
      <c r="J68" s="619">
        <f>H68+Oct!J68</f>
        <v>0</v>
      </c>
      <c r="K68" s="620"/>
      <c r="L68" s="50"/>
      <c r="M68" s="60"/>
      <c r="N68" s="261"/>
      <c r="O68" s="623"/>
      <c r="P68" s="624"/>
      <c r="Q68" s="60"/>
      <c r="R68" s="262"/>
      <c r="S68" s="623"/>
      <c r="T68" s="624"/>
    </row>
    <row r="69" spans="1:20" ht="24.75" customHeight="1">
      <c r="A69" s="48"/>
      <c r="B69" s="57"/>
      <c r="C69" s="57"/>
      <c r="D69" s="57"/>
      <c r="E69" s="867" t="str">
        <f>Q3</f>
        <v>Griefs et arbitrages</v>
      </c>
      <c r="F69" s="868"/>
      <c r="G69" s="868"/>
      <c r="H69" s="672">
        <f>Q50</f>
        <v>0</v>
      </c>
      <c r="I69" s="672"/>
      <c r="J69" s="619">
        <f>H69+Oct!J69</f>
        <v>0</v>
      </c>
      <c r="K69" s="620"/>
      <c r="L69" s="50"/>
      <c r="M69" s="60"/>
      <c r="N69" s="261"/>
      <c r="O69" s="623"/>
      <c r="P69" s="624"/>
      <c r="Q69" s="60"/>
      <c r="R69" s="262"/>
      <c r="S69" s="623"/>
      <c r="T69" s="624"/>
    </row>
    <row r="70" spans="1:20" ht="24.75" customHeight="1">
      <c r="A70" s="48"/>
      <c r="B70" s="57"/>
      <c r="C70" s="57"/>
      <c r="D70" s="57"/>
      <c r="E70" s="869" t="str">
        <f>R3</f>
        <v>Dépenses des comités</v>
      </c>
      <c r="F70" s="870"/>
      <c r="G70" s="871"/>
      <c r="H70" s="672">
        <f>R50</f>
        <v>0</v>
      </c>
      <c r="I70" s="672"/>
      <c r="J70" s="619">
        <f>H70+Oct!J70</f>
        <v>0</v>
      </c>
      <c r="K70" s="620"/>
      <c r="L70" s="50"/>
      <c r="M70" s="60"/>
      <c r="N70" s="261"/>
      <c r="O70" s="623"/>
      <c r="P70" s="624"/>
      <c r="Q70" s="60"/>
      <c r="R70" s="262"/>
      <c r="S70" s="623"/>
      <c r="T70" s="624"/>
    </row>
    <row r="71" spans="1:20" ht="24.75" customHeight="1">
      <c r="A71" s="48"/>
      <c r="B71" s="57"/>
      <c r="C71" s="57"/>
      <c r="D71" s="57"/>
      <c r="E71" s="869" t="str">
        <f>S3</f>
        <v>Congrès et conférences</v>
      </c>
      <c r="F71" s="870"/>
      <c r="G71" s="871"/>
      <c r="H71" s="672">
        <f>S50</f>
        <v>0</v>
      </c>
      <c r="I71" s="672"/>
      <c r="J71" s="619">
        <f>H71+Oct!J71</f>
        <v>0</v>
      </c>
      <c r="K71" s="620"/>
      <c r="L71" s="50"/>
      <c r="M71" s="60"/>
      <c r="N71" s="261"/>
      <c r="O71" s="623"/>
      <c r="P71" s="624"/>
      <c r="Q71" s="60"/>
      <c r="R71" s="262"/>
      <c r="S71" s="623"/>
      <c r="T71" s="624"/>
    </row>
    <row r="72" spans="1:20" ht="24.75" customHeight="1">
      <c r="A72" s="48"/>
      <c r="B72" s="57"/>
      <c r="C72" s="57"/>
      <c r="D72" s="57"/>
      <c r="E72" s="869" t="s">
        <v>28</v>
      </c>
      <c r="F72" s="870"/>
      <c r="G72" s="871"/>
      <c r="H72" s="672">
        <f>T50</f>
        <v>0</v>
      </c>
      <c r="I72" s="672"/>
      <c r="J72" s="619">
        <f>H72+Oct!J72</f>
        <v>0</v>
      </c>
      <c r="K72" s="620"/>
      <c r="L72" s="50"/>
      <c r="M72" s="60"/>
      <c r="N72" s="261"/>
      <c r="O72" s="623"/>
      <c r="P72" s="624"/>
      <c r="Q72" s="60"/>
      <c r="R72" s="262"/>
      <c r="S72" s="623"/>
      <c r="T72" s="624"/>
    </row>
    <row r="73" spans="1:20" ht="29.25" customHeight="1">
      <c r="A73" s="48"/>
      <c r="B73" s="57"/>
      <c r="C73" s="57"/>
      <c r="D73" s="57"/>
      <c r="E73" s="869" t="s">
        <v>125</v>
      </c>
      <c r="F73" s="870"/>
      <c r="G73" s="871"/>
      <c r="H73" s="672">
        <f>U50</f>
        <v>0</v>
      </c>
      <c r="I73" s="672"/>
      <c r="J73" s="619">
        <f>H73+Oct!J73</f>
        <v>0</v>
      </c>
      <c r="K73" s="620"/>
      <c r="L73" s="50"/>
      <c r="M73" s="60"/>
      <c r="N73" s="261"/>
      <c r="O73" s="623"/>
      <c r="P73" s="624"/>
      <c r="Q73" s="60"/>
      <c r="R73" s="262"/>
      <c r="S73" s="623"/>
      <c r="T73" s="624"/>
    </row>
    <row r="74" spans="1:20" ht="24.75" customHeight="1" thickBot="1">
      <c r="A74" s="48"/>
      <c r="B74" s="57"/>
      <c r="C74" s="57"/>
      <c r="D74" s="57"/>
      <c r="E74" s="872" t="s">
        <v>22</v>
      </c>
      <c r="F74" s="873"/>
      <c r="G74" s="873"/>
      <c r="H74" s="677">
        <f>V50</f>
        <v>0</v>
      </c>
      <c r="I74" s="677"/>
      <c r="J74" s="653">
        <f>H74+Oct!J74</f>
        <v>0</v>
      </c>
      <c r="K74" s="654"/>
      <c r="L74" s="50"/>
      <c r="M74" s="60"/>
      <c r="N74" s="261"/>
      <c r="O74" s="623"/>
      <c r="P74" s="624"/>
      <c r="Q74" s="60"/>
      <c r="R74" s="262"/>
      <c r="S74" s="623"/>
      <c r="T74" s="624"/>
    </row>
    <row r="75" spans="1:20" ht="24.75" customHeight="1" thickBot="1">
      <c r="A75" s="48"/>
      <c r="B75" s="62"/>
      <c r="C75" s="62"/>
      <c r="D75" s="62"/>
      <c r="E75" s="896" t="s">
        <v>35</v>
      </c>
      <c r="F75" s="897"/>
      <c r="G75" s="898"/>
      <c r="H75" s="760">
        <f>SUM(H62:H74)</f>
        <v>0</v>
      </c>
      <c r="I75" s="761"/>
      <c r="J75" s="760">
        <f>SUM(J62:J74)</f>
        <v>0</v>
      </c>
      <c r="K75" s="761"/>
      <c r="M75" s="60"/>
      <c r="N75" s="261"/>
      <c r="O75" s="623"/>
      <c r="P75" s="624"/>
      <c r="Q75" s="60"/>
      <c r="R75" s="262"/>
      <c r="S75" s="623"/>
      <c r="T75" s="624"/>
    </row>
    <row r="76" spans="1:20" ht="24.75" customHeight="1" thickBot="1">
      <c r="A76" s="48"/>
      <c r="B76" s="62"/>
      <c r="C76" s="62"/>
      <c r="D76" s="62"/>
      <c r="E76" s="876" t="s">
        <v>88</v>
      </c>
      <c r="F76" s="877"/>
      <c r="G76" s="878"/>
      <c r="H76" s="767">
        <f>H60-H75</f>
        <v>0</v>
      </c>
      <c r="I76" s="768"/>
      <c r="J76" s="708"/>
      <c r="K76" s="709"/>
      <c r="M76" s="60"/>
      <c r="N76" s="261"/>
      <c r="O76" s="623"/>
      <c r="P76" s="624"/>
      <c r="Q76" s="60"/>
      <c r="R76" s="262"/>
      <c r="S76" s="623"/>
      <c r="T76" s="624"/>
    </row>
    <row r="77" spans="1:20" ht="24.75" customHeight="1" thickBot="1">
      <c r="A77" s="48"/>
      <c r="B77" s="62"/>
      <c r="C77" s="62"/>
      <c r="D77" s="62"/>
      <c r="E77" s="883" t="s">
        <v>36</v>
      </c>
      <c r="F77" s="884"/>
      <c r="G77" s="884"/>
      <c r="H77" s="884"/>
      <c r="I77" s="885"/>
      <c r="J77" s="765">
        <f>J56+H76</f>
        <v>0</v>
      </c>
      <c r="K77" s="766"/>
      <c r="M77" s="60"/>
      <c r="N77" s="27"/>
      <c r="O77" s="758"/>
      <c r="P77" s="759"/>
      <c r="Q77" s="60"/>
      <c r="R77" s="259"/>
      <c r="S77" s="666"/>
      <c r="T77" s="656"/>
    </row>
    <row r="78" spans="1:20" ht="24.75" customHeight="1" thickBot="1">
      <c r="A78" s="63"/>
      <c r="B78" s="64"/>
      <c r="C78" s="64"/>
      <c r="D78" s="64"/>
      <c r="E78" s="240"/>
      <c r="F78" s="240"/>
      <c r="G78" s="240"/>
      <c r="H78" s="240"/>
      <c r="I78" s="240"/>
      <c r="J78" s="240"/>
      <c r="K78" s="240"/>
      <c r="L78" s="65"/>
      <c r="M78" s="60"/>
      <c r="N78" s="27"/>
      <c r="O78" s="662"/>
      <c r="P78" s="663"/>
      <c r="Q78" s="60"/>
      <c r="R78" s="259"/>
      <c r="S78" s="655"/>
      <c r="T78" s="656"/>
    </row>
    <row r="79" spans="3:20" ht="30" customHeight="1">
      <c r="C79" s="62"/>
      <c r="E79" s="233"/>
      <c r="F79" s="234"/>
      <c r="G79" s="234"/>
      <c r="H79" s="234"/>
      <c r="I79" s="234"/>
      <c r="J79" s="234"/>
      <c r="K79" s="235"/>
      <c r="M79" s="60"/>
      <c r="N79" s="27"/>
      <c r="O79" s="662"/>
      <c r="P79" s="663"/>
      <c r="Q79" s="60"/>
      <c r="R79" s="259"/>
      <c r="S79" s="655"/>
      <c r="T79" s="656"/>
    </row>
    <row r="80" spans="5:20" ht="30" customHeight="1">
      <c r="E80" s="749" t="s">
        <v>37</v>
      </c>
      <c r="F80" s="750"/>
      <c r="G80" s="750"/>
      <c r="H80" s="750"/>
      <c r="I80" s="750"/>
      <c r="J80" s="754"/>
      <c r="K80" s="755"/>
      <c r="M80" s="60"/>
      <c r="N80" s="27"/>
      <c r="O80" s="662"/>
      <c r="P80" s="663"/>
      <c r="Q80" s="60"/>
      <c r="R80" s="259"/>
      <c r="S80" s="655"/>
      <c r="T80" s="656"/>
    </row>
    <row r="81" spans="5:20" ht="24.75" customHeight="1">
      <c r="E81" s="239"/>
      <c r="F81" s="65"/>
      <c r="G81" s="65"/>
      <c r="H81" s="65"/>
      <c r="I81" s="65"/>
      <c r="J81" s="65"/>
      <c r="K81" s="232"/>
      <c r="M81" s="60"/>
      <c r="N81" s="27"/>
      <c r="O81" s="662"/>
      <c r="P81" s="663"/>
      <c r="Q81" s="60"/>
      <c r="R81" s="259"/>
      <c r="S81" s="655"/>
      <c r="T81" s="656"/>
    </row>
    <row r="82" spans="5:20" ht="24.75" customHeight="1" thickBot="1">
      <c r="E82" s="756" t="s">
        <v>11</v>
      </c>
      <c r="F82" s="757"/>
      <c r="G82" s="757"/>
      <c r="H82" s="757"/>
      <c r="I82" s="757"/>
      <c r="J82" s="237"/>
      <c r="K82" s="238"/>
      <c r="L82" s="236"/>
      <c r="M82" s="60"/>
      <c r="N82" s="27"/>
      <c r="O82" s="662"/>
      <c r="P82" s="663"/>
      <c r="Q82" s="60"/>
      <c r="R82" s="259"/>
      <c r="S82" s="655"/>
      <c r="T82" s="656"/>
    </row>
    <row r="83" spans="1:20" ht="24.75" customHeight="1">
      <c r="A83" s="762" t="s">
        <v>38</v>
      </c>
      <c r="B83" s="763"/>
      <c r="C83" s="763"/>
      <c r="D83" s="763"/>
      <c r="E83" s="763"/>
      <c r="F83" s="763"/>
      <c r="G83" s="763"/>
      <c r="H83" s="763"/>
      <c r="I83" s="763"/>
      <c r="J83" s="763"/>
      <c r="K83" s="763"/>
      <c r="L83" s="764"/>
      <c r="M83" s="60"/>
      <c r="N83" s="27"/>
      <c r="O83" s="662"/>
      <c r="P83" s="663"/>
      <c r="Q83" s="60"/>
      <c r="R83" s="259"/>
      <c r="S83" s="655"/>
      <c r="T83" s="656"/>
    </row>
    <row r="84" spans="1:20" ht="24.75" customHeight="1">
      <c r="A84" s="769" t="s">
        <v>39</v>
      </c>
      <c r="B84" s="770"/>
      <c r="C84" s="770"/>
      <c r="D84" s="770"/>
      <c r="E84" s="771"/>
      <c r="F84" s="775" t="s">
        <v>40</v>
      </c>
      <c r="G84" s="775" t="s">
        <v>41</v>
      </c>
      <c r="H84" s="775" t="s">
        <v>42</v>
      </c>
      <c r="I84" s="781" t="s">
        <v>43</v>
      </c>
      <c r="J84" s="771"/>
      <c r="K84" s="781" t="s">
        <v>44</v>
      </c>
      <c r="L84" s="783"/>
      <c r="M84" s="60"/>
      <c r="N84" s="27"/>
      <c r="O84" s="662"/>
      <c r="P84" s="663"/>
      <c r="Q84" s="60"/>
      <c r="R84" s="259"/>
      <c r="S84" s="655"/>
      <c r="T84" s="656"/>
    </row>
    <row r="85" spans="1:20" ht="24.75" customHeight="1" thickBot="1">
      <c r="A85" s="772"/>
      <c r="B85" s="773"/>
      <c r="C85" s="773"/>
      <c r="D85" s="773"/>
      <c r="E85" s="774"/>
      <c r="F85" s="776"/>
      <c r="G85" s="776"/>
      <c r="H85" s="776"/>
      <c r="I85" s="782"/>
      <c r="J85" s="774"/>
      <c r="K85" s="782"/>
      <c r="L85" s="784"/>
      <c r="M85" s="60"/>
      <c r="N85" s="27"/>
      <c r="O85" s="662"/>
      <c r="P85" s="663"/>
      <c r="Q85" s="60"/>
      <c r="R85" s="259"/>
      <c r="S85" s="655"/>
      <c r="T85" s="656"/>
    </row>
    <row r="86" spans="1:20" ht="23.25" customHeight="1" thickBot="1">
      <c r="A86" s="818"/>
      <c r="B86" s="819"/>
      <c r="C86" s="819"/>
      <c r="D86" s="819"/>
      <c r="E86" s="820"/>
      <c r="F86" s="293"/>
      <c r="G86" s="290"/>
      <c r="H86" s="289"/>
      <c r="I86" s="821"/>
      <c r="J86" s="822"/>
      <c r="K86" s="823">
        <f>+F86+I86</f>
        <v>0</v>
      </c>
      <c r="L86" s="824"/>
      <c r="M86" s="60"/>
      <c r="N86" s="28"/>
      <c r="O86" s="664"/>
      <c r="P86" s="665"/>
      <c r="Q86" s="66"/>
      <c r="R86" s="260"/>
      <c r="S86" s="660"/>
      <c r="T86" s="661"/>
    </row>
    <row r="87" spans="1:21" ht="23.25" customHeight="1" thickBot="1">
      <c r="A87" s="785"/>
      <c r="B87" s="786"/>
      <c r="C87" s="786"/>
      <c r="D87" s="786"/>
      <c r="E87" s="787"/>
      <c r="F87" s="294"/>
      <c r="G87" s="291"/>
      <c r="H87" s="289"/>
      <c r="I87" s="777"/>
      <c r="J87" s="778"/>
      <c r="K87" s="803">
        <f aca="true" t="shared" si="7" ref="K87:K92">+F87+I87</f>
        <v>0</v>
      </c>
      <c r="L87" s="804"/>
      <c r="N87" s="657" t="s">
        <v>51</v>
      </c>
      <c r="O87" s="658"/>
      <c r="P87" s="659"/>
      <c r="Q87" s="263">
        <f>SUM(O58:P86)+U87</f>
        <v>0</v>
      </c>
      <c r="R87" s="657" t="s">
        <v>129</v>
      </c>
      <c r="S87" s="658"/>
      <c r="T87" s="659"/>
      <c r="U87" s="265">
        <f>SUM(S58:T86)</f>
        <v>0</v>
      </c>
    </row>
    <row r="88" spans="1:17" ht="23.25" customHeight="1" thickBot="1">
      <c r="A88" s="785"/>
      <c r="B88" s="786"/>
      <c r="C88" s="786"/>
      <c r="D88" s="786"/>
      <c r="E88" s="787"/>
      <c r="F88" s="294"/>
      <c r="G88" s="291"/>
      <c r="H88" s="289"/>
      <c r="I88" s="801"/>
      <c r="J88" s="802"/>
      <c r="K88" s="803">
        <f t="shared" si="7"/>
        <v>0</v>
      </c>
      <c r="L88" s="804"/>
      <c r="M88" s="232"/>
      <c r="N88" s="798" t="s">
        <v>52</v>
      </c>
      <c r="O88" s="799"/>
      <c r="P88" s="800"/>
      <c r="Q88" s="350">
        <f>Q54+Q55-Q87</f>
        <v>0</v>
      </c>
    </row>
    <row r="89" spans="1:17" ht="23.25" customHeight="1">
      <c r="A89" s="785"/>
      <c r="B89" s="786"/>
      <c r="C89" s="786"/>
      <c r="D89" s="786"/>
      <c r="E89" s="787"/>
      <c r="F89" s="294"/>
      <c r="G89" s="292"/>
      <c r="H89" s="289"/>
      <c r="I89" s="777"/>
      <c r="J89" s="778"/>
      <c r="K89" s="779">
        <f t="shared" si="7"/>
        <v>0</v>
      </c>
      <c r="L89" s="780"/>
      <c r="M89" s="500"/>
      <c r="N89" s="805" t="s">
        <v>178</v>
      </c>
      <c r="O89" s="806"/>
      <c r="P89" s="806"/>
      <c r="Q89" s="807"/>
    </row>
    <row r="90" spans="1:19" ht="23.25" customHeight="1">
      <c r="A90" s="785"/>
      <c r="B90" s="786"/>
      <c r="C90" s="786"/>
      <c r="D90" s="786"/>
      <c r="E90" s="787"/>
      <c r="F90" s="294"/>
      <c r="G90" s="292"/>
      <c r="H90" s="289"/>
      <c r="I90" s="777"/>
      <c r="J90" s="778"/>
      <c r="K90" s="779">
        <f t="shared" si="7"/>
        <v>0</v>
      </c>
      <c r="L90" s="780"/>
      <c r="M90" s="500"/>
      <c r="N90" s="808"/>
      <c r="O90" s="809"/>
      <c r="P90" s="809"/>
      <c r="Q90" s="810"/>
      <c r="S90" s="65"/>
    </row>
    <row r="91" spans="1:17" ht="23.25" customHeight="1" thickBot="1">
      <c r="A91" s="785"/>
      <c r="B91" s="786"/>
      <c r="C91" s="786"/>
      <c r="D91" s="786"/>
      <c r="E91" s="787"/>
      <c r="F91" s="294"/>
      <c r="G91" s="292"/>
      <c r="H91" s="289"/>
      <c r="I91" s="777"/>
      <c r="J91" s="778"/>
      <c r="K91" s="779">
        <f t="shared" si="7"/>
        <v>0</v>
      </c>
      <c r="L91" s="780"/>
      <c r="M91" s="67"/>
      <c r="N91" s="811"/>
      <c r="O91" s="812"/>
      <c r="P91" s="812"/>
      <c r="Q91" s="813"/>
    </row>
    <row r="92" spans="1:17" ht="23.25" customHeight="1">
      <c r="A92" s="785"/>
      <c r="B92" s="786"/>
      <c r="C92" s="786"/>
      <c r="D92" s="786"/>
      <c r="E92" s="787"/>
      <c r="F92" s="294"/>
      <c r="G92" s="292"/>
      <c r="H92" s="289"/>
      <c r="I92" s="777"/>
      <c r="J92" s="778"/>
      <c r="K92" s="803">
        <f t="shared" si="7"/>
        <v>0</v>
      </c>
      <c r="L92" s="804"/>
      <c r="M92" s="64"/>
      <c r="N92" s="788" t="s">
        <v>53</v>
      </c>
      <c r="O92" s="789"/>
      <c r="P92" s="790"/>
      <c r="Q92" s="816">
        <f>J77-Q88</f>
        <v>0</v>
      </c>
    </row>
    <row r="93" spans="1:17" ht="23.25" customHeight="1" thickBot="1">
      <c r="A93" s="791" t="s">
        <v>13</v>
      </c>
      <c r="B93" s="792"/>
      <c r="C93" s="792"/>
      <c r="D93" s="792"/>
      <c r="E93" s="793"/>
      <c r="F93" s="501">
        <f>SUM(F86:F92)</f>
        <v>0</v>
      </c>
      <c r="G93" s="502"/>
      <c r="H93" s="503"/>
      <c r="I93" s="794">
        <f>SUM(I86:J92)</f>
        <v>0</v>
      </c>
      <c r="J93" s="795"/>
      <c r="K93" s="796">
        <f>SUM(K86:L92)</f>
        <v>0</v>
      </c>
      <c r="L93" s="797"/>
      <c r="M93" s="65"/>
      <c r="N93" s="354" t="s">
        <v>54</v>
      </c>
      <c r="O93" s="280"/>
      <c r="P93" s="281"/>
      <c r="Q93" s="817"/>
    </row>
    <row r="94" spans="1:12" ht="17.25">
      <c r="A94" s="838"/>
      <c r="B94" s="838"/>
      <c r="C94" s="838"/>
      <c r="D94" s="838"/>
      <c r="E94" s="838"/>
      <c r="F94" s="252"/>
      <c r="G94" s="253"/>
      <c r="H94" s="252"/>
      <c r="I94" s="839"/>
      <c r="J94" s="839"/>
      <c r="K94" s="839"/>
      <c r="L94" s="839"/>
    </row>
    <row r="95" spans="1:12" ht="17.25">
      <c r="A95" s="838"/>
      <c r="B95" s="838"/>
      <c r="C95" s="838"/>
      <c r="D95" s="838"/>
      <c r="E95" s="838"/>
      <c r="F95" s="252"/>
      <c r="G95" s="253"/>
      <c r="H95" s="252"/>
      <c r="I95" s="839"/>
      <c r="J95" s="839"/>
      <c r="K95" s="839"/>
      <c r="L95" s="839"/>
    </row>
    <row r="96" spans="1:16" ht="17.25">
      <c r="A96" s="838"/>
      <c r="B96" s="838"/>
      <c r="C96" s="838"/>
      <c r="D96" s="838"/>
      <c r="E96" s="838"/>
      <c r="F96" s="252"/>
      <c r="G96" s="253"/>
      <c r="H96" s="252"/>
      <c r="I96" s="839"/>
      <c r="J96" s="839"/>
      <c r="K96" s="839"/>
      <c r="L96" s="839"/>
      <c r="M96" s="65"/>
      <c r="N96" s="65"/>
      <c r="O96" s="65"/>
      <c r="P96" s="65"/>
    </row>
    <row r="97" spans="1:16" ht="12.75">
      <c r="A97" s="254"/>
      <c r="B97" s="254"/>
      <c r="D97" s="254"/>
      <c r="E97" s="254"/>
      <c r="F97" s="254"/>
      <c r="G97" s="256"/>
      <c r="H97" s="57"/>
      <c r="I97" s="254"/>
      <c r="J97" s="254"/>
      <c r="K97" s="254"/>
      <c r="L97" s="254"/>
      <c r="M97" s="65"/>
      <c r="N97" s="70"/>
      <c r="O97" s="65"/>
      <c r="P97" s="65"/>
    </row>
    <row r="98" spans="1:16" ht="12.75">
      <c r="A98" s="254"/>
      <c r="B98" s="254"/>
      <c r="D98" s="254"/>
      <c r="E98" s="254"/>
      <c r="F98" s="254"/>
      <c r="G98" s="256"/>
      <c r="H98" s="57"/>
      <c r="I98" s="254"/>
      <c r="J98" s="254"/>
      <c r="K98" s="254"/>
      <c r="L98" s="254"/>
      <c r="M98" s="65"/>
      <c r="N98" s="65"/>
      <c r="O98" s="65"/>
      <c r="P98" s="65"/>
    </row>
    <row r="99" spans="1:16" ht="12.75">
      <c r="A99" s="48"/>
      <c r="B99" s="57"/>
      <c r="D99" s="57"/>
      <c r="E99" s="57"/>
      <c r="F99" s="57"/>
      <c r="G99" s="57"/>
      <c r="H99" s="57"/>
      <c r="I99" s="255"/>
      <c r="J99" s="57"/>
      <c r="K99" s="57"/>
      <c r="L99" s="57"/>
      <c r="M99" s="65"/>
      <c r="N99" s="65"/>
      <c r="O99" s="65"/>
      <c r="P99" s="65"/>
    </row>
    <row r="100" spans="1:16" ht="12.75">
      <c r="A100" s="48"/>
      <c r="B100" s="57"/>
      <c r="D100" s="57"/>
      <c r="E100" s="57"/>
      <c r="F100" s="57"/>
      <c r="G100" s="57"/>
      <c r="H100" s="57"/>
      <c r="I100" s="255"/>
      <c r="J100" s="255"/>
      <c r="K100" s="57"/>
      <c r="L100" s="57"/>
      <c r="M100" s="65"/>
      <c r="N100" s="65"/>
      <c r="O100" s="65"/>
      <c r="P100" s="65"/>
    </row>
    <row r="101" spans="1:16" ht="15">
      <c r="A101" s="48"/>
      <c r="B101" s="57"/>
      <c r="D101" s="57"/>
      <c r="E101" s="57"/>
      <c r="F101" s="57"/>
      <c r="G101" s="57"/>
      <c r="H101" s="57"/>
      <c r="I101" s="57"/>
      <c r="J101" s="255"/>
      <c r="K101" s="57"/>
      <c r="L101" s="57"/>
      <c r="M101" s="68"/>
      <c r="N101" s="68"/>
      <c r="O101" s="68"/>
      <c r="P101" s="65"/>
    </row>
    <row r="102" spans="1:16" ht="15">
      <c r="A102" s="48"/>
      <c r="B102" s="57"/>
      <c r="C102" s="72"/>
      <c r="D102" s="57"/>
      <c r="E102" s="57"/>
      <c r="F102" s="57"/>
      <c r="G102" s="57"/>
      <c r="H102" s="57"/>
      <c r="I102" s="257"/>
      <c r="J102" s="255"/>
      <c r="K102" s="57"/>
      <c r="L102" s="57"/>
      <c r="M102" s="65"/>
      <c r="N102" s="65"/>
      <c r="O102" s="65"/>
      <c r="P102" s="65"/>
    </row>
    <row r="103" spans="1:12" ht="15">
      <c r="A103" s="48"/>
      <c r="B103" s="57"/>
      <c r="C103" s="72"/>
      <c r="D103" s="57"/>
      <c r="E103" s="57"/>
      <c r="F103" s="57"/>
      <c r="G103" s="57"/>
      <c r="H103" s="57"/>
      <c r="I103" s="258"/>
      <c r="J103" s="57"/>
      <c r="K103" s="57"/>
      <c r="L103" s="57"/>
    </row>
    <row r="104" spans="1:12" ht="15">
      <c r="A104" s="48"/>
      <c r="B104" s="57"/>
      <c r="C104" s="72"/>
      <c r="D104" s="57"/>
      <c r="E104" s="57"/>
      <c r="F104" s="57"/>
      <c r="G104" s="57"/>
      <c r="H104" s="57"/>
      <c r="I104" s="257"/>
      <c r="J104" s="57"/>
      <c r="K104" s="57"/>
      <c r="L104" s="57"/>
    </row>
    <row r="105" spans="1:12" ht="12.75">
      <c r="A105" s="48"/>
      <c r="B105" s="57"/>
      <c r="D105" s="57"/>
      <c r="E105" s="57"/>
      <c r="F105" s="57"/>
      <c r="G105" s="57"/>
      <c r="H105" s="57"/>
      <c r="I105" s="57"/>
      <c r="J105" s="57"/>
      <c r="K105" s="57"/>
      <c r="L105" s="57"/>
    </row>
    <row r="106" spans="9:10" ht="12.75">
      <c r="I106" s="69"/>
      <c r="J106" s="65"/>
    </row>
    <row r="107" spans="9:10" ht="12.75">
      <c r="I107" s="69"/>
      <c r="J107" s="65"/>
    </row>
    <row r="108" spans="9:10" ht="12.75">
      <c r="I108" s="69"/>
      <c r="J108" s="65"/>
    </row>
    <row r="109" spans="9:10" ht="12.75">
      <c r="I109" s="69"/>
      <c r="J109" s="65"/>
    </row>
    <row r="110" spans="9:10" ht="12.75">
      <c r="I110" s="69"/>
      <c r="J110" s="69"/>
    </row>
    <row r="111" spans="9:10" ht="12.75">
      <c r="I111" s="65"/>
      <c r="J111" s="65"/>
    </row>
    <row r="112" ht="15">
      <c r="I112" s="68"/>
    </row>
    <row r="113" spans="2:9" ht="15">
      <c r="B113" s="72"/>
      <c r="D113" s="72"/>
      <c r="E113" s="72"/>
      <c r="F113" s="72"/>
      <c r="G113" s="72"/>
      <c r="H113" s="72"/>
      <c r="I113" s="73"/>
    </row>
    <row r="114" spans="2:9" ht="15">
      <c r="B114" s="72"/>
      <c r="D114" s="72"/>
      <c r="E114" s="72"/>
      <c r="F114" s="72"/>
      <c r="G114" s="72"/>
      <c r="H114" s="72"/>
      <c r="I114" s="72"/>
    </row>
    <row r="115" spans="2:9" ht="15">
      <c r="B115" s="72"/>
      <c r="D115" s="72"/>
      <c r="E115" s="72"/>
      <c r="F115" s="72"/>
      <c r="G115" s="72"/>
      <c r="H115" s="72"/>
      <c r="I115" s="72"/>
    </row>
  </sheetData>
  <sheetProtection password="DA71" sheet="1" objects="1" scenarios="1" formatCells="0" formatColumns="0" formatRows="0" insertColumns="0" insertRows="0" insertHyperlinks="0" deleteRows="0"/>
  <mergeCells count="246">
    <mergeCell ref="D43:E43"/>
    <mergeCell ref="D44:E44"/>
    <mergeCell ref="D45:E45"/>
    <mergeCell ref="D46:E46"/>
    <mergeCell ref="D47:E47"/>
    <mergeCell ref="D48:E48"/>
    <mergeCell ref="D34:E34"/>
    <mergeCell ref="D38:E38"/>
    <mergeCell ref="D39:E39"/>
    <mergeCell ref="D40:E40"/>
    <mergeCell ref="D41:E41"/>
    <mergeCell ref="D42:E42"/>
    <mergeCell ref="C2:E2"/>
    <mergeCell ref="D37:E37"/>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A57:D57"/>
    <mergeCell ref="E68:G68"/>
    <mergeCell ref="J68:K68"/>
    <mergeCell ref="J67:K67"/>
    <mergeCell ref="H60:I60"/>
    <mergeCell ref="J62:K62"/>
    <mergeCell ref="J66:K66"/>
    <mergeCell ref="E66:G66"/>
    <mergeCell ref="E64:G64"/>
    <mergeCell ref="J58:K58"/>
    <mergeCell ref="H71:I71"/>
    <mergeCell ref="J71:K71"/>
    <mergeCell ref="J61:K61"/>
    <mergeCell ref="H74:I74"/>
    <mergeCell ref="J70:K70"/>
    <mergeCell ref="E73:G73"/>
    <mergeCell ref="E70:G70"/>
    <mergeCell ref="H70:I70"/>
    <mergeCell ref="E69:G69"/>
    <mergeCell ref="J73:K73"/>
    <mergeCell ref="H54:I54"/>
    <mergeCell ref="J54:K54"/>
    <mergeCell ref="N51:O51"/>
    <mergeCell ref="J59:K59"/>
    <mergeCell ref="O82:P82"/>
    <mergeCell ref="J60:K60"/>
    <mergeCell ref="H65:I65"/>
    <mergeCell ref="H59:I59"/>
    <mergeCell ref="O59:P59"/>
    <mergeCell ref="J65:K65"/>
    <mergeCell ref="J72:K72"/>
    <mergeCell ref="J69:K69"/>
    <mergeCell ref="O73:P73"/>
    <mergeCell ref="J75:K75"/>
    <mergeCell ref="P51:Q51"/>
    <mergeCell ref="O85:P85"/>
    <mergeCell ref="O76:P76"/>
    <mergeCell ref="O61:P61"/>
    <mergeCell ref="O84:P84"/>
    <mergeCell ref="O83:P83"/>
    <mergeCell ref="H69:I69"/>
    <mergeCell ref="O81:P81"/>
    <mergeCell ref="H76:I76"/>
    <mergeCell ref="O77:P77"/>
    <mergeCell ref="O60:P60"/>
    <mergeCell ref="O62:P62"/>
    <mergeCell ref="O64:P64"/>
    <mergeCell ref="O65:P65"/>
    <mergeCell ref="H75:I75"/>
    <mergeCell ref="O78:P78"/>
    <mergeCell ref="O86:P86"/>
    <mergeCell ref="J77:K77"/>
    <mergeCell ref="E61:G61"/>
    <mergeCell ref="H68:I68"/>
    <mergeCell ref="O67:P67"/>
    <mergeCell ref="O68:P68"/>
    <mergeCell ref="O69:P69"/>
    <mergeCell ref="O66:P66"/>
    <mergeCell ref="J74:K74"/>
    <mergeCell ref="H73:I73"/>
    <mergeCell ref="O71:P71"/>
    <mergeCell ref="O70:P70"/>
    <mergeCell ref="O79:P79"/>
    <mergeCell ref="O80:P80"/>
    <mergeCell ref="H51:I51"/>
    <mergeCell ref="M53:P53"/>
    <mergeCell ref="M54:P54"/>
    <mergeCell ref="O58:P58"/>
    <mergeCell ref="O57:P57"/>
    <mergeCell ref="N55:P55"/>
    <mergeCell ref="E54:F54"/>
    <mergeCell ref="E77:I77"/>
    <mergeCell ref="E72:G72"/>
    <mergeCell ref="H72:I72"/>
    <mergeCell ref="J51:L51"/>
    <mergeCell ref="H67:I67"/>
    <mergeCell ref="J56:K56"/>
    <mergeCell ref="E57:G57"/>
    <mergeCell ref="H58:I58"/>
    <mergeCell ref="H57:I57"/>
    <mergeCell ref="O63:P63"/>
    <mergeCell ref="J53:K53"/>
    <mergeCell ref="E65:G65"/>
    <mergeCell ref="J76:K76"/>
    <mergeCell ref="E74:G74"/>
    <mergeCell ref="J63:K63"/>
    <mergeCell ref="O72:P72"/>
    <mergeCell ref="N56:P56"/>
    <mergeCell ref="E58:G58"/>
    <mergeCell ref="J57:K57"/>
    <mergeCell ref="D33:E33"/>
    <mergeCell ref="D35:E35"/>
    <mergeCell ref="D36:E36"/>
    <mergeCell ref="D3:E3"/>
    <mergeCell ref="D32:E32"/>
    <mergeCell ref="D27:E27"/>
    <mergeCell ref="D20:E20"/>
    <mergeCell ref="D21:E21"/>
    <mergeCell ref="D22:E22"/>
    <mergeCell ref="D23:E23"/>
    <mergeCell ref="D30:E30"/>
    <mergeCell ref="D11:E11"/>
    <mergeCell ref="D12:E12"/>
    <mergeCell ref="D14:E14"/>
    <mergeCell ref="D15:E15"/>
    <mergeCell ref="D16:E16"/>
    <mergeCell ref="D17:E17"/>
    <mergeCell ref="D13:E13"/>
    <mergeCell ref="D26:E26"/>
    <mergeCell ref="A2:B2"/>
    <mergeCell ref="E56:I56"/>
    <mergeCell ref="E60:G60"/>
    <mergeCell ref="E53:I53"/>
    <mergeCell ref="H2:I2"/>
    <mergeCell ref="F51:G51"/>
    <mergeCell ref="D29:E29"/>
    <mergeCell ref="D25:E25"/>
    <mergeCell ref="D5:E5"/>
    <mergeCell ref="F2:G2"/>
    <mergeCell ref="D4:E4"/>
    <mergeCell ref="D18:E18"/>
    <mergeCell ref="D24:E24"/>
    <mergeCell ref="D28:E28"/>
    <mergeCell ref="D31:E31"/>
    <mergeCell ref="D6:E6"/>
    <mergeCell ref="D7:E7"/>
    <mergeCell ref="D8:E8"/>
    <mergeCell ref="D9:E9"/>
    <mergeCell ref="D10:E10"/>
    <mergeCell ref="D50:E50"/>
    <mergeCell ref="D19:E19"/>
    <mergeCell ref="D49:E49"/>
    <mergeCell ref="A51:D51"/>
    <mergeCell ref="K96:L96"/>
    <mergeCell ref="A96:E96"/>
    <mergeCell ref="K95:L95"/>
    <mergeCell ref="A95:E95"/>
    <mergeCell ref="K94:L94"/>
    <mergeCell ref="A94:E94"/>
    <mergeCell ref="I95:J95"/>
    <mergeCell ref="I96:J96"/>
    <mergeCell ref="I94:J94"/>
    <mergeCell ref="H64:I64"/>
    <mergeCell ref="E71:G71"/>
    <mergeCell ref="E67:G67"/>
    <mergeCell ref="J64:K64"/>
    <mergeCell ref="H66:I66"/>
    <mergeCell ref="A83:L83"/>
    <mergeCell ref="A84:E85"/>
    <mergeCell ref="H63:I63"/>
    <mergeCell ref="H62:I62"/>
    <mergeCell ref="A58:D59"/>
    <mergeCell ref="E59:G59"/>
    <mergeCell ref="A61:D61"/>
    <mergeCell ref="E62:G62"/>
    <mergeCell ref="H61:I61"/>
    <mergeCell ref="E63:G63"/>
    <mergeCell ref="S85:T85"/>
    <mergeCell ref="S65:T65"/>
    <mergeCell ref="K93:L93"/>
    <mergeCell ref="A93:E93"/>
    <mergeCell ref="K92:L92"/>
    <mergeCell ref="A92:E92"/>
    <mergeCell ref="K91:L91"/>
    <mergeCell ref="A91:E91"/>
    <mergeCell ref="I93:J93"/>
    <mergeCell ref="N88:P88"/>
    <mergeCell ref="S74:T74"/>
    <mergeCell ref="S79:T79"/>
    <mergeCell ref="S80:T80"/>
    <mergeCell ref="S82:T82"/>
    <mergeCell ref="S83:T83"/>
    <mergeCell ref="S84:T84"/>
    <mergeCell ref="S78:T78"/>
    <mergeCell ref="S63:T63"/>
    <mergeCell ref="S86:T86"/>
    <mergeCell ref="R87:T87"/>
    <mergeCell ref="E75:G75"/>
    <mergeCell ref="I91:J91"/>
    <mergeCell ref="E76:G76"/>
    <mergeCell ref="O74:P74"/>
    <mergeCell ref="O75:P75"/>
    <mergeCell ref="S75:T75"/>
    <mergeCell ref="S76:T76"/>
    <mergeCell ref="S73:T73"/>
    <mergeCell ref="J2:V2"/>
    <mergeCell ref="S66:T66"/>
    <mergeCell ref="S81:T81"/>
    <mergeCell ref="N92:P92"/>
    <mergeCell ref="S58:T58"/>
    <mergeCell ref="S59:T59"/>
    <mergeCell ref="S60:T60"/>
    <mergeCell ref="S61:T61"/>
    <mergeCell ref="S62:T62"/>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2.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3" activePane="bottomLeft" state="frozen"/>
      <selection pane="topLeft" activeCell="A2" sqref="A2:B2"/>
      <selection pane="bottomLeft" activeCell="L53" sqref="L53"/>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2" customFormat="1" ht="28.5" customHeight="1" thickBot="1">
      <c r="A1" s="814"/>
      <c r="B1" s="814"/>
      <c r="C1" s="814"/>
      <c r="D1" s="814"/>
      <c r="E1" s="814"/>
      <c r="F1" s="814"/>
      <c r="G1" s="815"/>
      <c r="H1" s="412" t="s">
        <v>55</v>
      </c>
      <c r="I1" s="353"/>
      <c r="J1" s="353"/>
      <c r="K1" s="353"/>
      <c r="L1" s="353"/>
      <c r="M1" s="353"/>
      <c r="N1" s="353"/>
      <c r="O1" s="353"/>
      <c r="P1" s="353"/>
      <c r="Q1" s="353"/>
      <c r="R1" s="353"/>
      <c r="S1" s="353"/>
      <c r="T1" s="353"/>
      <c r="U1" s="353"/>
      <c r="V1" s="353"/>
    </row>
    <row r="2" spans="1:24" ht="30" customHeight="1" thickBot="1" thickTop="1">
      <c r="A2" s="681" t="s">
        <v>14</v>
      </c>
      <c r="B2" s="682"/>
      <c r="C2" s="714" t="s">
        <v>77</v>
      </c>
      <c r="D2" s="715"/>
      <c r="E2" s="716"/>
      <c r="F2" s="721" t="s">
        <v>15</v>
      </c>
      <c r="G2" s="722"/>
      <c r="H2" s="719" t="s">
        <v>32</v>
      </c>
      <c r="I2" s="720"/>
      <c r="J2" s="646" t="s">
        <v>16</v>
      </c>
      <c r="K2" s="647"/>
      <c r="L2" s="647"/>
      <c r="M2" s="647"/>
      <c r="N2" s="647"/>
      <c r="O2" s="647"/>
      <c r="P2" s="647"/>
      <c r="Q2" s="647"/>
      <c r="R2" s="647"/>
      <c r="S2" s="647"/>
      <c r="T2" s="647"/>
      <c r="U2" s="647"/>
      <c r="V2" s="648"/>
      <c r="X2" s="496" t="s">
        <v>165</v>
      </c>
    </row>
    <row r="3" spans="1:22" s="35" customFormat="1" ht="48" customHeight="1" thickBot="1">
      <c r="A3" s="413" t="s">
        <v>0</v>
      </c>
      <c r="B3" s="244" t="s">
        <v>17</v>
      </c>
      <c r="C3" s="499" t="s">
        <v>164</v>
      </c>
      <c r="D3" s="723" t="s">
        <v>18</v>
      </c>
      <c r="E3" s="724"/>
      <c r="F3" s="242" t="s">
        <v>19</v>
      </c>
      <c r="G3" s="34" t="s">
        <v>20</v>
      </c>
      <c r="H3" s="242" t="s">
        <v>21</v>
      </c>
      <c r="I3" s="242" t="s">
        <v>22</v>
      </c>
      <c r="J3" s="34" t="s">
        <v>174</v>
      </c>
      <c r="K3" s="34" t="s">
        <v>166</v>
      </c>
      <c r="L3" s="34" t="s">
        <v>23</v>
      </c>
      <c r="M3" s="34" t="s">
        <v>24</v>
      </c>
      <c r="N3" s="34" t="s">
        <v>25</v>
      </c>
      <c r="O3" s="34" t="s">
        <v>26</v>
      </c>
      <c r="P3" s="34" t="s">
        <v>148</v>
      </c>
      <c r="Q3" s="34" t="s">
        <v>98</v>
      </c>
      <c r="R3" s="34" t="s">
        <v>146</v>
      </c>
      <c r="S3" s="34" t="s">
        <v>27</v>
      </c>
      <c r="T3" s="34" t="s">
        <v>28</v>
      </c>
      <c r="U3" s="34" t="s">
        <v>122</v>
      </c>
      <c r="V3" s="34" t="s">
        <v>22</v>
      </c>
    </row>
    <row r="4" spans="1:22" ht="22.5" customHeight="1">
      <c r="A4" s="245"/>
      <c r="B4" s="246"/>
      <c r="C4" s="498"/>
      <c r="D4" s="899"/>
      <c r="E4" s="900"/>
      <c r="F4" s="322">
        <f>SUM(H4:I4)</f>
        <v>0</v>
      </c>
      <c r="G4" s="323">
        <f aca="true" t="shared" si="0" ref="G4:G19">SUM(J4:V4)</f>
        <v>0</v>
      </c>
      <c r="H4" s="324"/>
      <c r="I4" s="325"/>
      <c r="J4" s="326"/>
      <c r="K4" s="327"/>
      <c r="L4" s="327"/>
      <c r="M4" s="327"/>
      <c r="N4" s="327"/>
      <c r="O4" s="327"/>
      <c r="P4" s="327"/>
      <c r="Q4" s="327"/>
      <c r="R4" s="327"/>
      <c r="S4" s="327"/>
      <c r="T4" s="328"/>
      <c r="U4" s="328"/>
      <c r="V4" s="325"/>
    </row>
    <row r="5" spans="1:22" ht="22.5" customHeight="1">
      <c r="A5" s="25"/>
      <c r="B5" s="18"/>
      <c r="C5" s="497"/>
      <c r="D5" s="675"/>
      <c r="E5" s="676"/>
      <c r="F5" s="322">
        <f>SUM(H5:I5)</f>
        <v>0</v>
      </c>
      <c r="G5" s="323">
        <f t="shared" si="0"/>
        <v>0</v>
      </c>
      <c r="H5" s="329"/>
      <c r="I5" s="330"/>
      <c r="J5" s="331"/>
      <c r="K5" s="332"/>
      <c r="L5" s="332"/>
      <c r="M5" s="332"/>
      <c r="N5" s="332"/>
      <c r="O5" s="332"/>
      <c r="P5" s="332"/>
      <c r="Q5" s="332"/>
      <c r="R5" s="332"/>
      <c r="S5" s="332"/>
      <c r="T5" s="333"/>
      <c r="U5" s="333"/>
      <c r="V5" s="330"/>
    </row>
    <row r="6" spans="1:22" ht="22.5" customHeight="1">
      <c r="A6" s="25"/>
      <c r="B6" s="18"/>
      <c r="C6" s="497"/>
      <c r="D6" s="675"/>
      <c r="E6" s="676"/>
      <c r="F6" s="322">
        <f>SUM(H6:I6)</f>
        <v>0</v>
      </c>
      <c r="G6" s="323">
        <f t="shared" si="0"/>
        <v>0</v>
      </c>
      <c r="H6" s="329"/>
      <c r="I6" s="330"/>
      <c r="J6" s="331"/>
      <c r="K6" s="332"/>
      <c r="L6" s="332"/>
      <c r="M6" s="332"/>
      <c r="N6" s="332"/>
      <c r="O6" s="332"/>
      <c r="P6" s="332"/>
      <c r="Q6" s="332"/>
      <c r="R6" s="332"/>
      <c r="S6" s="332"/>
      <c r="T6" s="333"/>
      <c r="U6" s="333"/>
      <c r="V6" s="330"/>
    </row>
    <row r="7" spans="1:22" ht="22.5" customHeight="1">
      <c r="A7" s="25"/>
      <c r="B7" s="18"/>
      <c r="C7" s="497"/>
      <c r="D7" s="675"/>
      <c r="E7" s="676"/>
      <c r="F7" s="322">
        <f>SUM(H7:I7)</f>
        <v>0</v>
      </c>
      <c r="G7" s="323">
        <f t="shared" si="0"/>
        <v>0</v>
      </c>
      <c r="H7" s="329"/>
      <c r="I7" s="330"/>
      <c r="J7" s="331"/>
      <c r="K7" s="332"/>
      <c r="L7" s="332"/>
      <c r="M7" s="332"/>
      <c r="N7" s="332"/>
      <c r="O7" s="332"/>
      <c r="P7" s="332"/>
      <c r="Q7" s="332"/>
      <c r="R7" s="332"/>
      <c r="S7" s="332"/>
      <c r="T7" s="333"/>
      <c r="U7" s="333"/>
      <c r="V7" s="330"/>
    </row>
    <row r="8" spans="1:22" ht="22.5" customHeight="1">
      <c r="A8" s="25"/>
      <c r="B8" s="18"/>
      <c r="C8" s="497"/>
      <c r="D8" s="675"/>
      <c r="E8" s="676"/>
      <c r="F8" s="322">
        <f aca="true" t="shared" si="1" ref="F8:F49">SUM(H8:I8)</f>
        <v>0</v>
      </c>
      <c r="G8" s="323">
        <f t="shared" si="0"/>
        <v>0</v>
      </c>
      <c r="H8" s="329"/>
      <c r="I8" s="330"/>
      <c r="J8" s="331"/>
      <c r="K8" s="332"/>
      <c r="L8" s="332"/>
      <c r="M8" s="332"/>
      <c r="N8" s="332"/>
      <c r="O8" s="332"/>
      <c r="P8" s="332"/>
      <c r="Q8" s="332"/>
      <c r="R8" s="332"/>
      <c r="S8" s="332"/>
      <c r="T8" s="333"/>
      <c r="U8" s="333"/>
      <c r="V8" s="330"/>
    </row>
    <row r="9" spans="1:22" ht="22.5" customHeight="1">
      <c r="A9" s="25"/>
      <c r="B9" s="18"/>
      <c r="C9" s="497"/>
      <c r="D9" s="675"/>
      <c r="E9" s="676"/>
      <c r="F9" s="322">
        <f t="shared" si="1"/>
        <v>0</v>
      </c>
      <c r="G9" s="323">
        <f t="shared" si="0"/>
        <v>0</v>
      </c>
      <c r="H9" s="329"/>
      <c r="I9" s="330"/>
      <c r="J9" s="331"/>
      <c r="K9" s="332"/>
      <c r="L9" s="332"/>
      <c r="M9" s="332"/>
      <c r="N9" s="332"/>
      <c r="O9" s="332"/>
      <c r="P9" s="332"/>
      <c r="Q9" s="332"/>
      <c r="R9" s="332"/>
      <c r="S9" s="332"/>
      <c r="T9" s="333"/>
      <c r="U9" s="333"/>
      <c r="V9" s="330"/>
    </row>
    <row r="10" spans="1:22" ht="22.5" customHeight="1">
      <c r="A10" s="25"/>
      <c r="B10" s="269"/>
      <c r="C10" s="497"/>
      <c r="D10" s="675"/>
      <c r="E10" s="901"/>
      <c r="F10" s="322">
        <f t="shared" si="1"/>
        <v>0</v>
      </c>
      <c r="G10" s="323">
        <f t="shared" si="0"/>
        <v>0</v>
      </c>
      <c r="H10" s="329"/>
      <c r="I10" s="330"/>
      <c r="J10" s="331"/>
      <c r="K10" s="332"/>
      <c r="L10" s="332"/>
      <c r="M10" s="332"/>
      <c r="N10" s="332"/>
      <c r="O10" s="332"/>
      <c r="P10" s="332"/>
      <c r="Q10" s="332"/>
      <c r="R10" s="332"/>
      <c r="S10" s="332"/>
      <c r="T10" s="333"/>
      <c r="U10" s="333"/>
      <c r="V10" s="330"/>
    </row>
    <row r="11" spans="1:22" ht="22.5" customHeight="1">
      <c r="A11" s="25"/>
      <c r="B11" s="18"/>
      <c r="C11" s="497"/>
      <c r="D11" s="675"/>
      <c r="E11" s="676"/>
      <c r="F11" s="322">
        <f t="shared" si="1"/>
        <v>0</v>
      </c>
      <c r="G11" s="323">
        <f t="shared" si="0"/>
        <v>0</v>
      </c>
      <c r="H11" s="329"/>
      <c r="I11" s="330"/>
      <c r="J11" s="331"/>
      <c r="K11" s="332"/>
      <c r="L11" s="332"/>
      <c r="M11" s="332"/>
      <c r="N11" s="332"/>
      <c r="O11" s="332"/>
      <c r="P11" s="332"/>
      <c r="Q11" s="332"/>
      <c r="R11" s="332"/>
      <c r="S11" s="332"/>
      <c r="T11" s="333"/>
      <c r="U11" s="333"/>
      <c r="V11" s="330"/>
    </row>
    <row r="12" spans="1:22" ht="22.5" customHeight="1">
      <c r="A12" s="25"/>
      <c r="B12" s="18"/>
      <c r="C12" s="497"/>
      <c r="D12" s="675"/>
      <c r="E12" s="676"/>
      <c r="F12" s="322">
        <f t="shared" si="1"/>
        <v>0</v>
      </c>
      <c r="G12" s="323">
        <f t="shared" si="0"/>
        <v>0</v>
      </c>
      <c r="H12" s="329"/>
      <c r="I12" s="330"/>
      <c r="J12" s="331"/>
      <c r="K12" s="332"/>
      <c r="L12" s="332"/>
      <c r="M12" s="332"/>
      <c r="N12" s="332"/>
      <c r="O12" s="332"/>
      <c r="P12" s="332"/>
      <c r="Q12" s="332"/>
      <c r="R12" s="332"/>
      <c r="S12" s="332"/>
      <c r="T12" s="333"/>
      <c r="U12" s="333"/>
      <c r="V12" s="330"/>
    </row>
    <row r="13" spans="1:22" ht="22.5" customHeight="1">
      <c r="A13" s="25"/>
      <c r="B13" s="18"/>
      <c r="C13" s="497"/>
      <c r="D13" s="675"/>
      <c r="E13" s="676"/>
      <c r="F13" s="322">
        <f t="shared" si="1"/>
        <v>0</v>
      </c>
      <c r="G13" s="323">
        <f t="shared" si="0"/>
        <v>0</v>
      </c>
      <c r="H13" s="329"/>
      <c r="I13" s="330"/>
      <c r="J13" s="331"/>
      <c r="K13" s="332"/>
      <c r="L13" s="332"/>
      <c r="M13" s="332"/>
      <c r="N13" s="332"/>
      <c r="O13" s="332"/>
      <c r="P13" s="332"/>
      <c r="Q13" s="332"/>
      <c r="R13" s="332"/>
      <c r="S13" s="332"/>
      <c r="T13" s="333"/>
      <c r="U13" s="333"/>
      <c r="V13" s="330"/>
    </row>
    <row r="14" spans="1:22" ht="22.5" customHeight="1">
      <c r="A14" s="25"/>
      <c r="B14" s="18"/>
      <c r="C14" s="497"/>
      <c r="D14" s="675"/>
      <c r="E14" s="676"/>
      <c r="F14" s="322">
        <f t="shared" si="1"/>
        <v>0</v>
      </c>
      <c r="G14" s="323">
        <f t="shared" si="0"/>
        <v>0</v>
      </c>
      <c r="H14" s="329"/>
      <c r="I14" s="330"/>
      <c r="J14" s="331"/>
      <c r="K14" s="332"/>
      <c r="L14" s="332"/>
      <c r="M14" s="332"/>
      <c r="N14" s="332"/>
      <c r="O14" s="332"/>
      <c r="P14" s="332"/>
      <c r="Q14" s="332"/>
      <c r="R14" s="332"/>
      <c r="S14" s="332"/>
      <c r="T14" s="333"/>
      <c r="U14" s="333"/>
      <c r="V14" s="330"/>
    </row>
    <row r="15" spans="1:22" ht="22.5" customHeight="1">
      <c r="A15" s="25"/>
      <c r="B15" s="18"/>
      <c r="C15" s="497"/>
      <c r="D15" s="675"/>
      <c r="E15" s="676"/>
      <c r="F15" s="322">
        <f t="shared" si="1"/>
        <v>0</v>
      </c>
      <c r="G15" s="323">
        <f t="shared" si="0"/>
        <v>0</v>
      </c>
      <c r="H15" s="329"/>
      <c r="I15" s="330"/>
      <c r="J15" s="331"/>
      <c r="K15" s="332"/>
      <c r="L15" s="332"/>
      <c r="M15" s="332"/>
      <c r="N15" s="332"/>
      <c r="O15" s="332"/>
      <c r="P15" s="332"/>
      <c r="Q15" s="332"/>
      <c r="R15" s="332"/>
      <c r="S15" s="332"/>
      <c r="T15" s="333"/>
      <c r="U15" s="333"/>
      <c r="V15" s="330"/>
    </row>
    <row r="16" spans="1:22" ht="22.5" customHeight="1">
      <c r="A16" s="25"/>
      <c r="B16" s="18"/>
      <c r="C16" s="497"/>
      <c r="D16" s="675"/>
      <c r="E16" s="676"/>
      <c r="F16" s="322">
        <f t="shared" si="1"/>
        <v>0</v>
      </c>
      <c r="G16" s="323">
        <f t="shared" si="0"/>
        <v>0</v>
      </c>
      <c r="H16" s="329"/>
      <c r="I16" s="330"/>
      <c r="J16" s="331"/>
      <c r="K16" s="332"/>
      <c r="L16" s="332"/>
      <c r="M16" s="332"/>
      <c r="N16" s="332"/>
      <c r="O16" s="332"/>
      <c r="P16" s="332"/>
      <c r="Q16" s="332"/>
      <c r="R16" s="332"/>
      <c r="S16" s="332"/>
      <c r="T16" s="333"/>
      <c r="U16" s="333"/>
      <c r="V16" s="330"/>
    </row>
    <row r="17" spans="1:22" ht="22.5" customHeight="1">
      <c r="A17" s="25"/>
      <c r="B17" s="18"/>
      <c r="C17" s="497"/>
      <c r="D17" s="675"/>
      <c r="E17" s="676"/>
      <c r="F17" s="322">
        <f t="shared" si="1"/>
        <v>0</v>
      </c>
      <c r="G17" s="323">
        <f t="shared" si="0"/>
        <v>0</v>
      </c>
      <c r="H17" s="329"/>
      <c r="I17" s="330"/>
      <c r="J17" s="331"/>
      <c r="K17" s="332"/>
      <c r="L17" s="332"/>
      <c r="M17" s="332"/>
      <c r="N17" s="332"/>
      <c r="O17" s="332"/>
      <c r="P17" s="332"/>
      <c r="Q17" s="332"/>
      <c r="R17" s="332"/>
      <c r="S17" s="332"/>
      <c r="T17" s="333"/>
      <c r="U17" s="333"/>
      <c r="V17" s="330"/>
    </row>
    <row r="18" spans="1:22" ht="22.5" customHeight="1">
      <c r="A18" s="25"/>
      <c r="B18" s="18"/>
      <c r="C18" s="497"/>
      <c r="D18" s="704"/>
      <c r="E18" s="705"/>
      <c r="F18" s="322">
        <f t="shared" si="1"/>
        <v>0</v>
      </c>
      <c r="G18" s="323">
        <f t="shared" si="0"/>
        <v>0</v>
      </c>
      <c r="H18" s="329"/>
      <c r="I18" s="330"/>
      <c r="J18" s="331"/>
      <c r="K18" s="332"/>
      <c r="L18" s="332"/>
      <c r="M18" s="332"/>
      <c r="N18" s="332"/>
      <c r="O18" s="332"/>
      <c r="P18" s="332"/>
      <c r="Q18" s="332"/>
      <c r="R18" s="332"/>
      <c r="S18" s="332"/>
      <c r="T18" s="333"/>
      <c r="U18" s="333"/>
      <c r="V18" s="330"/>
    </row>
    <row r="19" spans="1:22" ht="22.5" customHeight="1">
      <c r="A19" s="25"/>
      <c r="B19" s="18"/>
      <c r="C19" s="497"/>
      <c r="D19" s="712"/>
      <c r="E19" s="713"/>
      <c r="F19" s="322">
        <f t="shared" si="1"/>
        <v>0</v>
      </c>
      <c r="G19" s="323">
        <f t="shared" si="0"/>
        <v>0</v>
      </c>
      <c r="H19" s="329"/>
      <c r="I19" s="330"/>
      <c r="J19" s="331"/>
      <c r="K19" s="332"/>
      <c r="L19" s="332"/>
      <c r="M19" s="332"/>
      <c r="N19" s="332"/>
      <c r="O19" s="332"/>
      <c r="P19" s="332"/>
      <c r="Q19" s="332"/>
      <c r="R19" s="332"/>
      <c r="S19" s="332"/>
      <c r="T19" s="333"/>
      <c r="U19" s="333"/>
      <c r="V19" s="330"/>
    </row>
    <row r="20" spans="1:22" ht="22.5" customHeight="1">
      <c r="A20" s="25"/>
      <c r="B20" s="18"/>
      <c r="C20" s="497"/>
      <c r="D20" s="712"/>
      <c r="E20" s="713"/>
      <c r="F20" s="322">
        <f t="shared" si="1"/>
        <v>0</v>
      </c>
      <c r="G20" s="323">
        <f aca="true" t="shared" si="2" ref="G20:G49">SUM(J20:V20)</f>
        <v>0</v>
      </c>
      <c r="H20" s="329"/>
      <c r="I20" s="330"/>
      <c r="J20" s="331"/>
      <c r="K20" s="332"/>
      <c r="L20" s="332"/>
      <c r="M20" s="332"/>
      <c r="N20" s="332"/>
      <c r="O20" s="332"/>
      <c r="P20" s="332"/>
      <c r="Q20" s="332"/>
      <c r="R20" s="332"/>
      <c r="S20" s="332"/>
      <c r="T20" s="333"/>
      <c r="U20" s="333"/>
      <c r="V20" s="330"/>
    </row>
    <row r="21" spans="1:22" ht="22.5" customHeight="1">
      <c r="A21" s="25"/>
      <c r="B21" s="18"/>
      <c r="C21" s="497"/>
      <c r="D21" s="712"/>
      <c r="E21" s="713"/>
      <c r="F21" s="322">
        <f t="shared" si="1"/>
        <v>0</v>
      </c>
      <c r="G21" s="323">
        <f t="shared" si="2"/>
        <v>0</v>
      </c>
      <c r="H21" s="329"/>
      <c r="I21" s="330"/>
      <c r="J21" s="331"/>
      <c r="K21" s="332"/>
      <c r="L21" s="332"/>
      <c r="M21" s="332"/>
      <c r="N21" s="332"/>
      <c r="O21" s="332"/>
      <c r="P21" s="332"/>
      <c r="Q21" s="332"/>
      <c r="R21" s="332"/>
      <c r="S21" s="332"/>
      <c r="T21" s="333"/>
      <c r="U21" s="333"/>
      <c r="V21" s="330"/>
    </row>
    <row r="22" spans="1:22" ht="22.5" customHeight="1">
      <c r="A22" s="25"/>
      <c r="B22" s="18"/>
      <c r="C22" s="497"/>
      <c r="D22" s="712"/>
      <c r="E22" s="713"/>
      <c r="F22" s="322">
        <f t="shared" si="1"/>
        <v>0</v>
      </c>
      <c r="G22" s="323">
        <f t="shared" si="2"/>
        <v>0</v>
      </c>
      <c r="H22" s="329"/>
      <c r="I22" s="330"/>
      <c r="J22" s="331"/>
      <c r="K22" s="332"/>
      <c r="L22" s="332"/>
      <c r="M22" s="332"/>
      <c r="N22" s="332"/>
      <c r="O22" s="332"/>
      <c r="P22" s="332"/>
      <c r="Q22" s="332"/>
      <c r="R22" s="332"/>
      <c r="S22" s="332"/>
      <c r="T22" s="333"/>
      <c r="U22" s="333"/>
      <c r="V22" s="330"/>
    </row>
    <row r="23" spans="1:22" ht="22.5" customHeight="1">
      <c r="A23" s="25"/>
      <c r="B23" s="18"/>
      <c r="C23" s="497"/>
      <c r="D23" s="712"/>
      <c r="E23" s="713"/>
      <c r="F23" s="322">
        <f t="shared" si="1"/>
        <v>0</v>
      </c>
      <c r="G23" s="323">
        <f t="shared" si="2"/>
        <v>0</v>
      </c>
      <c r="H23" s="329"/>
      <c r="I23" s="330"/>
      <c r="J23" s="331"/>
      <c r="K23" s="332"/>
      <c r="L23" s="332"/>
      <c r="M23" s="332"/>
      <c r="N23" s="332"/>
      <c r="O23" s="332"/>
      <c r="P23" s="332"/>
      <c r="Q23" s="332"/>
      <c r="R23" s="332"/>
      <c r="S23" s="332"/>
      <c r="T23" s="333"/>
      <c r="U23" s="333"/>
      <c r="V23" s="330"/>
    </row>
    <row r="24" spans="1:22" ht="22.5" customHeight="1">
      <c r="A24" s="25"/>
      <c r="B24" s="18"/>
      <c r="C24" s="497"/>
      <c r="D24" s="710"/>
      <c r="E24" s="711"/>
      <c r="F24" s="322">
        <f t="shared" si="1"/>
        <v>0</v>
      </c>
      <c r="G24" s="323">
        <f t="shared" si="2"/>
        <v>0</v>
      </c>
      <c r="H24" s="329"/>
      <c r="I24" s="330"/>
      <c r="J24" s="331"/>
      <c r="K24" s="332"/>
      <c r="L24" s="332"/>
      <c r="M24" s="332"/>
      <c r="N24" s="332"/>
      <c r="O24" s="332"/>
      <c r="P24" s="332"/>
      <c r="Q24" s="332"/>
      <c r="R24" s="332"/>
      <c r="S24" s="332"/>
      <c r="T24" s="333"/>
      <c r="U24" s="333"/>
      <c r="V24" s="330"/>
    </row>
    <row r="25" spans="1:22" ht="22.5" customHeight="1">
      <c r="A25" s="25"/>
      <c r="B25" s="18"/>
      <c r="C25" s="497"/>
      <c r="D25" s="710"/>
      <c r="E25" s="711"/>
      <c r="F25" s="322">
        <f t="shared" si="1"/>
        <v>0</v>
      </c>
      <c r="G25" s="323">
        <f t="shared" si="2"/>
        <v>0</v>
      </c>
      <c r="H25" s="329"/>
      <c r="I25" s="330"/>
      <c r="J25" s="331"/>
      <c r="K25" s="332"/>
      <c r="L25" s="332"/>
      <c r="M25" s="332"/>
      <c r="N25" s="332"/>
      <c r="O25" s="332"/>
      <c r="P25" s="332"/>
      <c r="Q25" s="332"/>
      <c r="R25" s="332"/>
      <c r="S25" s="332"/>
      <c r="T25" s="333"/>
      <c r="U25" s="333"/>
      <c r="V25" s="330"/>
    </row>
    <row r="26" spans="1:22" ht="22.5" customHeight="1">
      <c r="A26" s="25"/>
      <c r="B26" s="18"/>
      <c r="C26" s="497"/>
      <c r="D26" s="710"/>
      <c r="E26" s="711"/>
      <c r="F26" s="322">
        <f t="shared" si="1"/>
        <v>0</v>
      </c>
      <c r="G26" s="323">
        <f t="shared" si="2"/>
        <v>0</v>
      </c>
      <c r="H26" s="329"/>
      <c r="I26" s="330"/>
      <c r="J26" s="331"/>
      <c r="K26" s="332"/>
      <c r="L26" s="332"/>
      <c r="M26" s="332"/>
      <c r="N26" s="332"/>
      <c r="O26" s="332"/>
      <c r="P26" s="332"/>
      <c r="Q26" s="332"/>
      <c r="R26" s="332"/>
      <c r="S26" s="332"/>
      <c r="T26" s="333"/>
      <c r="U26" s="333"/>
      <c r="V26" s="330"/>
    </row>
    <row r="27" spans="1:22" ht="22.5" customHeight="1">
      <c r="A27" s="25"/>
      <c r="B27" s="18"/>
      <c r="C27" s="497"/>
      <c r="D27" s="710"/>
      <c r="E27" s="711"/>
      <c r="F27" s="322">
        <f t="shared" si="1"/>
        <v>0</v>
      </c>
      <c r="G27" s="323">
        <f t="shared" si="2"/>
        <v>0</v>
      </c>
      <c r="H27" s="329"/>
      <c r="I27" s="330"/>
      <c r="J27" s="331"/>
      <c r="K27" s="332"/>
      <c r="L27" s="332"/>
      <c r="M27" s="332"/>
      <c r="N27" s="332"/>
      <c r="O27" s="332"/>
      <c r="P27" s="332"/>
      <c r="Q27" s="332"/>
      <c r="R27" s="332"/>
      <c r="S27" s="332"/>
      <c r="T27" s="333"/>
      <c r="U27" s="333"/>
      <c r="V27" s="330"/>
    </row>
    <row r="28" spans="1:22" ht="22.5" customHeight="1">
      <c r="A28" s="25"/>
      <c r="B28" s="18"/>
      <c r="C28" s="497"/>
      <c r="D28" s="710"/>
      <c r="E28" s="711"/>
      <c r="F28" s="322">
        <f t="shared" si="1"/>
        <v>0</v>
      </c>
      <c r="G28" s="323">
        <f t="shared" si="2"/>
        <v>0</v>
      </c>
      <c r="H28" s="329"/>
      <c r="I28" s="330"/>
      <c r="J28" s="331"/>
      <c r="K28" s="332"/>
      <c r="L28" s="332"/>
      <c r="M28" s="332"/>
      <c r="N28" s="332"/>
      <c r="O28" s="332"/>
      <c r="P28" s="332"/>
      <c r="Q28" s="332"/>
      <c r="R28" s="332"/>
      <c r="S28" s="332"/>
      <c r="T28" s="333"/>
      <c r="U28" s="333"/>
      <c r="V28" s="330"/>
    </row>
    <row r="29" spans="1:22" ht="22.5" customHeight="1">
      <c r="A29" s="25"/>
      <c r="B29" s="18"/>
      <c r="C29" s="497"/>
      <c r="D29" s="710"/>
      <c r="E29" s="711"/>
      <c r="F29" s="322">
        <f t="shared" si="1"/>
        <v>0</v>
      </c>
      <c r="G29" s="323">
        <f t="shared" si="2"/>
        <v>0</v>
      </c>
      <c r="H29" s="329"/>
      <c r="I29" s="330"/>
      <c r="J29" s="331"/>
      <c r="K29" s="332"/>
      <c r="L29" s="356"/>
      <c r="M29" s="332"/>
      <c r="N29" s="332"/>
      <c r="O29" s="332"/>
      <c r="P29" s="332"/>
      <c r="Q29" s="332"/>
      <c r="R29" s="332"/>
      <c r="S29" s="332"/>
      <c r="T29" s="333"/>
      <c r="U29" s="333"/>
      <c r="V29" s="330"/>
    </row>
    <row r="30" spans="1:22" ht="22.5" customHeight="1">
      <c r="A30" s="25"/>
      <c r="B30" s="18"/>
      <c r="C30" s="497"/>
      <c r="D30" s="710"/>
      <c r="E30" s="711"/>
      <c r="F30" s="322">
        <f t="shared" si="1"/>
        <v>0</v>
      </c>
      <c r="G30" s="323">
        <f t="shared" si="2"/>
        <v>0</v>
      </c>
      <c r="H30" s="329"/>
      <c r="I30" s="330"/>
      <c r="J30" s="331"/>
      <c r="K30" s="332"/>
      <c r="L30" s="332"/>
      <c r="M30" s="332"/>
      <c r="N30" s="332"/>
      <c r="O30" s="332"/>
      <c r="P30" s="332"/>
      <c r="Q30" s="332"/>
      <c r="R30" s="332"/>
      <c r="S30" s="332"/>
      <c r="T30" s="333"/>
      <c r="U30" s="333"/>
      <c r="V30" s="330"/>
    </row>
    <row r="31" spans="1:22" ht="22.5" customHeight="1">
      <c r="A31" s="25"/>
      <c r="B31" s="18"/>
      <c r="C31" s="497"/>
      <c r="D31" s="710"/>
      <c r="E31" s="711"/>
      <c r="F31" s="322">
        <f t="shared" si="1"/>
        <v>0</v>
      </c>
      <c r="G31" s="323">
        <f t="shared" si="2"/>
        <v>0</v>
      </c>
      <c r="H31" s="329"/>
      <c r="I31" s="330"/>
      <c r="J31" s="331"/>
      <c r="K31" s="332"/>
      <c r="L31" s="332"/>
      <c r="M31" s="332"/>
      <c r="N31" s="332"/>
      <c r="O31" s="332"/>
      <c r="P31" s="332"/>
      <c r="Q31" s="332"/>
      <c r="R31" s="332"/>
      <c r="S31" s="332"/>
      <c r="T31" s="333"/>
      <c r="U31" s="333"/>
      <c r="V31" s="330"/>
    </row>
    <row r="32" spans="1:22" ht="22.5" customHeight="1">
      <c r="A32" s="25"/>
      <c r="B32" s="18"/>
      <c r="C32" s="497"/>
      <c r="D32" s="710"/>
      <c r="E32" s="711"/>
      <c r="F32" s="322">
        <f t="shared" si="1"/>
        <v>0</v>
      </c>
      <c r="G32" s="323">
        <f t="shared" si="2"/>
        <v>0</v>
      </c>
      <c r="H32" s="329"/>
      <c r="I32" s="330"/>
      <c r="J32" s="331"/>
      <c r="K32" s="332"/>
      <c r="L32" s="332"/>
      <c r="M32" s="332"/>
      <c r="N32" s="332"/>
      <c r="O32" s="332"/>
      <c r="P32" s="332"/>
      <c r="Q32" s="332"/>
      <c r="R32" s="332"/>
      <c r="S32" s="332"/>
      <c r="T32" s="333"/>
      <c r="U32" s="333"/>
      <c r="V32" s="330"/>
    </row>
    <row r="33" spans="1:22" ht="22.5" customHeight="1">
      <c r="A33" s="25"/>
      <c r="B33" s="18"/>
      <c r="C33" s="497"/>
      <c r="D33" s="710"/>
      <c r="E33" s="711"/>
      <c r="F33" s="322">
        <f t="shared" si="1"/>
        <v>0</v>
      </c>
      <c r="G33" s="323">
        <f t="shared" si="2"/>
        <v>0</v>
      </c>
      <c r="H33" s="329"/>
      <c r="I33" s="330"/>
      <c r="J33" s="331"/>
      <c r="K33" s="332"/>
      <c r="L33" s="332"/>
      <c r="M33" s="332"/>
      <c r="N33" s="332"/>
      <c r="O33" s="332"/>
      <c r="P33" s="332"/>
      <c r="Q33" s="332"/>
      <c r="R33" s="332"/>
      <c r="S33" s="332"/>
      <c r="T33" s="333"/>
      <c r="U33" s="333"/>
      <c r="V33" s="330"/>
    </row>
    <row r="34" spans="1:22" ht="22.5" customHeight="1">
      <c r="A34" s="25"/>
      <c r="B34" s="18"/>
      <c r="C34" s="497"/>
      <c r="D34" s="710"/>
      <c r="E34" s="711"/>
      <c r="F34" s="322">
        <f t="shared" si="1"/>
        <v>0</v>
      </c>
      <c r="G34" s="323">
        <f t="shared" si="2"/>
        <v>0</v>
      </c>
      <c r="H34" s="329"/>
      <c r="I34" s="330"/>
      <c r="J34" s="331"/>
      <c r="K34" s="332"/>
      <c r="L34" s="332"/>
      <c r="M34" s="332"/>
      <c r="N34" s="332"/>
      <c r="O34" s="332"/>
      <c r="P34" s="332"/>
      <c r="Q34" s="332"/>
      <c r="R34" s="332"/>
      <c r="S34" s="332"/>
      <c r="T34" s="333"/>
      <c r="U34" s="333"/>
      <c r="V34" s="330"/>
    </row>
    <row r="35" spans="1:22" ht="22.5" customHeight="1">
      <c r="A35" s="25"/>
      <c r="B35" s="18"/>
      <c r="C35" s="497"/>
      <c r="D35" s="710"/>
      <c r="E35" s="711"/>
      <c r="F35" s="322">
        <f t="shared" si="1"/>
        <v>0</v>
      </c>
      <c r="G35" s="323">
        <f t="shared" si="2"/>
        <v>0</v>
      </c>
      <c r="H35" s="329"/>
      <c r="I35" s="330"/>
      <c r="J35" s="331"/>
      <c r="K35" s="332"/>
      <c r="L35" s="332"/>
      <c r="M35" s="332"/>
      <c r="N35" s="332"/>
      <c r="O35" s="332"/>
      <c r="P35" s="332"/>
      <c r="Q35" s="332"/>
      <c r="R35" s="332"/>
      <c r="S35" s="332"/>
      <c r="T35" s="333"/>
      <c r="U35" s="333"/>
      <c r="V35" s="330"/>
    </row>
    <row r="36" spans="1:22" ht="22.5" customHeight="1">
      <c r="A36" s="25"/>
      <c r="B36" s="18"/>
      <c r="C36" s="497"/>
      <c r="D36" s="710"/>
      <c r="E36" s="711"/>
      <c r="F36" s="322">
        <f>SUM(H36:I36)</f>
        <v>0</v>
      </c>
      <c r="G36" s="323">
        <f>SUM(J36:V36)</f>
        <v>0</v>
      </c>
      <c r="H36" s="329"/>
      <c r="I36" s="330"/>
      <c r="J36" s="331"/>
      <c r="K36" s="332"/>
      <c r="L36" s="332"/>
      <c r="M36" s="332"/>
      <c r="N36" s="332"/>
      <c r="O36" s="332"/>
      <c r="P36" s="332"/>
      <c r="Q36" s="332"/>
      <c r="R36" s="332"/>
      <c r="S36" s="332"/>
      <c r="T36" s="333"/>
      <c r="U36" s="333"/>
      <c r="V36" s="330"/>
    </row>
    <row r="37" spans="1:22" ht="22.5" customHeight="1">
      <c r="A37" s="25"/>
      <c r="B37" s="18"/>
      <c r="C37" s="497"/>
      <c r="D37" s="710"/>
      <c r="E37" s="711"/>
      <c r="F37" s="322">
        <f aca="true" t="shared" si="3" ref="F37:F48">SUM(H37:I37)</f>
        <v>0</v>
      </c>
      <c r="G37" s="323">
        <f aca="true" t="shared" si="4" ref="G37:G48">SUM(J37:V37)</f>
        <v>0</v>
      </c>
      <c r="H37" s="486"/>
      <c r="I37" s="487"/>
      <c r="J37" s="488"/>
      <c r="K37" s="489"/>
      <c r="L37" s="489"/>
      <c r="M37" s="489"/>
      <c r="N37" s="489"/>
      <c r="O37" s="489"/>
      <c r="P37" s="489"/>
      <c r="Q37" s="489"/>
      <c r="R37" s="489"/>
      <c r="S37" s="489"/>
      <c r="T37" s="490"/>
      <c r="U37" s="490"/>
      <c r="V37" s="487"/>
    </row>
    <row r="38" spans="1:22" ht="22.5" customHeight="1">
      <c r="A38" s="478"/>
      <c r="B38" s="479"/>
      <c r="C38" s="495"/>
      <c r="D38" s="710"/>
      <c r="E38" s="711"/>
      <c r="F38" s="322">
        <f t="shared" si="3"/>
        <v>0</v>
      </c>
      <c r="G38" s="323">
        <f t="shared" si="4"/>
        <v>0</v>
      </c>
      <c r="H38" s="486"/>
      <c r="I38" s="487"/>
      <c r="J38" s="488"/>
      <c r="K38" s="489"/>
      <c r="L38" s="489"/>
      <c r="M38" s="489"/>
      <c r="N38" s="489"/>
      <c r="O38" s="489"/>
      <c r="P38" s="489"/>
      <c r="Q38" s="489"/>
      <c r="R38" s="489"/>
      <c r="S38" s="489"/>
      <c r="T38" s="490"/>
      <c r="U38" s="490"/>
      <c r="V38" s="487"/>
    </row>
    <row r="39" spans="1:22" ht="22.5" customHeight="1">
      <c r="A39" s="478"/>
      <c r="B39" s="479"/>
      <c r="C39" s="495"/>
      <c r="D39" s="710"/>
      <c r="E39" s="711"/>
      <c r="F39" s="322">
        <f t="shared" si="3"/>
        <v>0</v>
      </c>
      <c r="G39" s="323">
        <f t="shared" si="4"/>
        <v>0</v>
      </c>
      <c r="H39" s="486"/>
      <c r="I39" s="487"/>
      <c r="J39" s="488"/>
      <c r="K39" s="489"/>
      <c r="L39" s="489"/>
      <c r="M39" s="489"/>
      <c r="N39" s="489"/>
      <c r="O39" s="489"/>
      <c r="P39" s="489"/>
      <c r="Q39" s="489"/>
      <c r="R39" s="489"/>
      <c r="S39" s="489"/>
      <c r="T39" s="490"/>
      <c r="U39" s="490"/>
      <c r="V39" s="487"/>
    </row>
    <row r="40" spans="1:22" ht="22.5" customHeight="1">
      <c r="A40" s="478"/>
      <c r="B40" s="479"/>
      <c r="C40" s="495"/>
      <c r="D40" s="710"/>
      <c r="E40" s="711"/>
      <c r="F40" s="322">
        <f t="shared" si="3"/>
        <v>0</v>
      </c>
      <c r="G40" s="323">
        <f t="shared" si="4"/>
        <v>0</v>
      </c>
      <c r="H40" s="486"/>
      <c r="I40" s="487"/>
      <c r="J40" s="488"/>
      <c r="K40" s="489"/>
      <c r="L40" s="489"/>
      <c r="M40" s="489"/>
      <c r="N40" s="489"/>
      <c r="O40" s="489"/>
      <c r="P40" s="489"/>
      <c r="Q40" s="489"/>
      <c r="R40" s="489"/>
      <c r="S40" s="489"/>
      <c r="T40" s="490"/>
      <c r="U40" s="490"/>
      <c r="V40" s="487"/>
    </row>
    <row r="41" spans="1:22" ht="22.5" customHeight="1">
      <c r="A41" s="478"/>
      <c r="B41" s="479"/>
      <c r="C41" s="495"/>
      <c r="D41" s="710"/>
      <c r="E41" s="711"/>
      <c r="F41" s="322">
        <f t="shared" si="3"/>
        <v>0</v>
      </c>
      <c r="G41" s="323">
        <f t="shared" si="4"/>
        <v>0</v>
      </c>
      <c r="H41" s="486"/>
      <c r="I41" s="487"/>
      <c r="J41" s="488"/>
      <c r="K41" s="489"/>
      <c r="L41" s="489"/>
      <c r="M41" s="489"/>
      <c r="N41" s="489"/>
      <c r="O41" s="489"/>
      <c r="P41" s="489"/>
      <c r="Q41" s="489"/>
      <c r="R41" s="489"/>
      <c r="S41" s="489"/>
      <c r="T41" s="490"/>
      <c r="U41" s="490"/>
      <c r="V41" s="487"/>
    </row>
    <row r="42" spans="1:22" ht="22.5" customHeight="1">
      <c r="A42" s="478"/>
      <c r="B42" s="479"/>
      <c r="C42" s="495"/>
      <c r="D42" s="710"/>
      <c r="E42" s="711"/>
      <c r="F42" s="322">
        <f t="shared" si="3"/>
        <v>0</v>
      </c>
      <c r="G42" s="323">
        <f t="shared" si="4"/>
        <v>0</v>
      </c>
      <c r="H42" s="486"/>
      <c r="I42" s="487"/>
      <c r="J42" s="488"/>
      <c r="K42" s="489"/>
      <c r="L42" s="489"/>
      <c r="M42" s="489"/>
      <c r="N42" s="489"/>
      <c r="O42" s="489"/>
      <c r="P42" s="489"/>
      <c r="Q42" s="489"/>
      <c r="R42" s="489"/>
      <c r="S42" s="489"/>
      <c r="T42" s="490"/>
      <c r="U42" s="490"/>
      <c r="V42" s="487"/>
    </row>
    <row r="43" spans="1:22" ht="22.5" customHeight="1">
      <c r="A43" s="478"/>
      <c r="B43" s="479"/>
      <c r="C43" s="495"/>
      <c r="D43" s="710"/>
      <c r="E43" s="711"/>
      <c r="F43" s="322">
        <f t="shared" si="3"/>
        <v>0</v>
      </c>
      <c r="G43" s="323">
        <f t="shared" si="4"/>
        <v>0</v>
      </c>
      <c r="H43" s="486"/>
      <c r="I43" s="487"/>
      <c r="J43" s="488"/>
      <c r="K43" s="489"/>
      <c r="L43" s="489"/>
      <c r="M43" s="489"/>
      <c r="N43" s="489"/>
      <c r="O43" s="489"/>
      <c r="P43" s="489"/>
      <c r="Q43" s="489"/>
      <c r="R43" s="489"/>
      <c r="S43" s="489"/>
      <c r="T43" s="490"/>
      <c r="U43" s="490"/>
      <c r="V43" s="487"/>
    </row>
    <row r="44" spans="1:22" ht="22.5" customHeight="1">
      <c r="A44" s="478"/>
      <c r="B44" s="479"/>
      <c r="C44" s="495"/>
      <c r="D44" s="710"/>
      <c r="E44" s="711"/>
      <c r="F44" s="322">
        <f t="shared" si="3"/>
        <v>0</v>
      </c>
      <c r="G44" s="323">
        <f t="shared" si="4"/>
        <v>0</v>
      </c>
      <c r="H44" s="486"/>
      <c r="I44" s="487"/>
      <c r="J44" s="488"/>
      <c r="K44" s="489"/>
      <c r="L44" s="489"/>
      <c r="M44" s="489"/>
      <c r="N44" s="489"/>
      <c r="O44" s="489"/>
      <c r="P44" s="489"/>
      <c r="Q44" s="489"/>
      <c r="R44" s="489"/>
      <c r="S44" s="489"/>
      <c r="T44" s="490"/>
      <c r="U44" s="490"/>
      <c r="V44" s="487"/>
    </row>
    <row r="45" spans="1:22" ht="22.5" customHeight="1">
      <c r="A45" s="478"/>
      <c r="B45" s="479"/>
      <c r="C45" s="495"/>
      <c r="D45" s="710"/>
      <c r="E45" s="711"/>
      <c r="F45" s="322">
        <f t="shared" si="3"/>
        <v>0</v>
      </c>
      <c r="G45" s="323">
        <f t="shared" si="4"/>
        <v>0</v>
      </c>
      <c r="H45" s="486"/>
      <c r="I45" s="487"/>
      <c r="J45" s="488"/>
      <c r="K45" s="489"/>
      <c r="L45" s="489"/>
      <c r="M45" s="489"/>
      <c r="N45" s="489"/>
      <c r="O45" s="489"/>
      <c r="P45" s="489"/>
      <c r="Q45" s="489"/>
      <c r="R45" s="489"/>
      <c r="S45" s="489"/>
      <c r="T45" s="490"/>
      <c r="U45" s="490"/>
      <c r="V45" s="487"/>
    </row>
    <row r="46" spans="1:22" ht="22.5" customHeight="1">
      <c r="A46" s="478"/>
      <c r="B46" s="479"/>
      <c r="C46" s="495"/>
      <c r="D46" s="710"/>
      <c r="E46" s="711"/>
      <c r="F46" s="322">
        <f t="shared" si="3"/>
        <v>0</v>
      </c>
      <c r="G46" s="323">
        <f t="shared" si="4"/>
        <v>0</v>
      </c>
      <c r="H46" s="486"/>
      <c r="I46" s="487"/>
      <c r="J46" s="488"/>
      <c r="K46" s="489"/>
      <c r="L46" s="489"/>
      <c r="M46" s="489"/>
      <c r="N46" s="489"/>
      <c r="O46" s="489"/>
      <c r="P46" s="489"/>
      <c r="Q46" s="489"/>
      <c r="R46" s="489"/>
      <c r="S46" s="489"/>
      <c r="T46" s="490"/>
      <c r="U46" s="490"/>
      <c r="V46" s="487"/>
    </row>
    <row r="47" spans="1:22" ht="22.5" customHeight="1">
      <c r="A47" s="478"/>
      <c r="B47" s="479"/>
      <c r="C47" s="495"/>
      <c r="D47" s="710"/>
      <c r="E47" s="711"/>
      <c r="F47" s="322">
        <f t="shared" si="3"/>
        <v>0</v>
      </c>
      <c r="G47" s="323">
        <f t="shared" si="4"/>
        <v>0</v>
      </c>
      <c r="H47" s="486"/>
      <c r="I47" s="487"/>
      <c r="J47" s="488"/>
      <c r="K47" s="489"/>
      <c r="L47" s="489"/>
      <c r="M47" s="489"/>
      <c r="N47" s="489"/>
      <c r="O47" s="489"/>
      <c r="P47" s="489"/>
      <c r="Q47" s="489"/>
      <c r="R47" s="489"/>
      <c r="S47" s="489"/>
      <c r="T47" s="490"/>
      <c r="U47" s="490"/>
      <c r="V47" s="487"/>
    </row>
    <row r="48" spans="1:22" ht="22.5" customHeight="1">
      <c r="A48" s="478"/>
      <c r="B48" s="479"/>
      <c r="C48" s="495"/>
      <c r="D48" s="710"/>
      <c r="E48" s="711"/>
      <c r="F48" s="322">
        <f t="shared" si="3"/>
        <v>0</v>
      </c>
      <c r="G48" s="323">
        <f t="shared" si="4"/>
        <v>0</v>
      </c>
      <c r="H48" s="486"/>
      <c r="I48" s="487"/>
      <c r="J48" s="488"/>
      <c r="K48" s="489"/>
      <c r="L48" s="489"/>
      <c r="M48" s="489"/>
      <c r="N48" s="489"/>
      <c r="O48" s="489"/>
      <c r="P48" s="489"/>
      <c r="Q48" s="489"/>
      <c r="R48" s="489"/>
      <c r="S48" s="489"/>
      <c r="T48" s="490"/>
      <c r="U48" s="490"/>
      <c r="V48" s="487"/>
    </row>
    <row r="49" spans="1:22" ht="22.5" customHeight="1" thickBot="1">
      <c r="A49" s="26"/>
      <c r="B49" s="19"/>
      <c r="C49" s="19"/>
      <c r="D49" s="710"/>
      <c r="E49" s="711"/>
      <c r="F49" s="322">
        <f t="shared" si="1"/>
        <v>0</v>
      </c>
      <c r="G49" s="336">
        <f t="shared" si="2"/>
        <v>0</v>
      </c>
      <c r="H49" s="337"/>
      <c r="I49" s="338"/>
      <c r="J49" s="339"/>
      <c r="K49" s="340"/>
      <c r="L49" s="340"/>
      <c r="M49" s="340"/>
      <c r="N49" s="340"/>
      <c r="O49" s="340"/>
      <c r="P49" s="340"/>
      <c r="Q49" s="340"/>
      <c r="R49" s="340"/>
      <c r="S49" s="340"/>
      <c r="T49" s="341"/>
      <c r="U49" s="341"/>
      <c r="V49" s="338"/>
    </row>
    <row r="50" spans="1:22" ht="30" customHeight="1" thickBot="1">
      <c r="A50" s="36"/>
      <c r="B50" s="37"/>
      <c r="C50" s="37"/>
      <c r="D50" s="742" t="s">
        <v>3</v>
      </c>
      <c r="E50" s="743"/>
      <c r="F50" s="342">
        <f>SUM(F4:F49)</f>
        <v>0</v>
      </c>
      <c r="G50" s="342">
        <f>SUM(G4:G49)</f>
        <v>0</v>
      </c>
      <c r="H50" s="342">
        <f aca="true" t="shared" si="5" ref="H50:V50">SUM(H4:H49)</f>
        <v>0</v>
      </c>
      <c r="I50" s="342">
        <f t="shared" si="5"/>
        <v>0</v>
      </c>
      <c r="J50" s="342">
        <f t="shared" si="5"/>
        <v>0</v>
      </c>
      <c r="K50" s="342">
        <f t="shared" si="5"/>
        <v>0</v>
      </c>
      <c r="L50" s="342">
        <f t="shared" si="5"/>
        <v>0</v>
      </c>
      <c r="M50" s="342">
        <f t="shared" si="5"/>
        <v>0</v>
      </c>
      <c r="N50" s="342">
        <f t="shared" si="5"/>
        <v>0</v>
      </c>
      <c r="O50" s="342">
        <f t="shared" si="5"/>
        <v>0</v>
      </c>
      <c r="P50" s="342">
        <f t="shared" si="5"/>
        <v>0</v>
      </c>
      <c r="Q50" s="342">
        <f t="shared" si="5"/>
        <v>0</v>
      </c>
      <c r="R50" s="343">
        <f t="shared" si="5"/>
        <v>0</v>
      </c>
      <c r="S50" s="343">
        <f t="shared" si="5"/>
        <v>0</v>
      </c>
      <c r="T50" s="343">
        <f t="shared" si="5"/>
        <v>0</v>
      </c>
      <c r="U50" s="343">
        <f t="shared" si="5"/>
        <v>0</v>
      </c>
      <c r="V50" s="344">
        <f t="shared" si="5"/>
        <v>0</v>
      </c>
    </row>
    <row r="51" spans="1:22" ht="30" customHeight="1" thickBot="1" thickTop="1">
      <c r="A51" s="697" t="s">
        <v>29</v>
      </c>
      <c r="B51" s="698"/>
      <c r="C51" s="698"/>
      <c r="D51" s="699"/>
      <c r="E51" s="30">
        <f>Jan!E51</f>
        <v>0</v>
      </c>
      <c r="F51" s="882" t="s">
        <v>86</v>
      </c>
      <c r="G51" s="745"/>
      <c r="H51" s="667">
        <f>I50+H50</f>
        <v>0</v>
      </c>
      <c r="I51" s="668"/>
      <c r="J51" s="733"/>
      <c r="K51" s="734"/>
      <c r="L51" s="734"/>
      <c r="M51" s="345"/>
      <c r="N51" s="746" t="str">
        <f>Jan!N51</f>
        <v>TOTAL DES DÉPENSES:</v>
      </c>
      <c r="O51" s="745"/>
      <c r="P51" s="634">
        <f>SUM(J50:V50)</f>
        <v>0</v>
      </c>
      <c r="Q51" s="635"/>
      <c r="R51" s="346"/>
      <c r="S51" s="346"/>
      <c r="T51" s="346"/>
      <c r="U51" s="346"/>
      <c r="V51" s="347"/>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25" t="s">
        <v>30</v>
      </c>
      <c r="F53" s="626"/>
      <c r="G53" s="626"/>
      <c r="H53" s="689"/>
      <c r="I53" s="690"/>
      <c r="J53" s="638" t="str">
        <f>C2</f>
        <v>Décembre</v>
      </c>
      <c r="K53" s="639"/>
      <c r="L53" s="570">
        <f>'AVANT DE COMMENCER '!J6</f>
        <v>0</v>
      </c>
      <c r="M53" s="625" t="s">
        <v>180</v>
      </c>
      <c r="N53" s="626"/>
      <c r="O53" s="626"/>
      <c r="P53" s="627"/>
      <c r="Q53" s="418" t="str">
        <f>J53</f>
        <v>Décembre</v>
      </c>
      <c r="R53" s="35"/>
    </row>
    <row r="54" spans="1:24" ht="46.5" customHeight="1" thickBot="1">
      <c r="A54" s="48"/>
      <c r="B54" s="49"/>
      <c r="C54" s="79"/>
      <c r="D54" s="49"/>
      <c r="E54" s="717" t="s">
        <v>123</v>
      </c>
      <c r="F54" s="718"/>
      <c r="G54" s="16"/>
      <c r="H54" s="735" t="s">
        <v>124</v>
      </c>
      <c r="I54" s="736"/>
      <c r="J54" s="636"/>
      <c r="K54" s="637"/>
      <c r="L54" s="50"/>
      <c r="M54" s="628" t="s">
        <v>45</v>
      </c>
      <c r="N54" s="629"/>
      <c r="O54" s="629"/>
      <c r="P54" s="630"/>
      <c r="Q54" s="282"/>
      <c r="R54" s="35"/>
      <c r="X54" s="82"/>
    </row>
    <row r="55" spans="1:18" ht="36" customHeight="1" thickBot="1">
      <c r="A55" s="51"/>
      <c r="B55" s="49"/>
      <c r="C55" s="49"/>
      <c r="D55" s="49"/>
      <c r="E55" s="52"/>
      <c r="F55" s="53"/>
      <c r="G55" s="53"/>
      <c r="H55" s="54"/>
      <c r="I55" s="54"/>
      <c r="J55" s="53"/>
      <c r="K55" s="55"/>
      <c r="L55" s="46"/>
      <c r="M55" s="56" t="s">
        <v>46</v>
      </c>
      <c r="N55" s="640" t="s">
        <v>167</v>
      </c>
      <c r="O55" s="641"/>
      <c r="P55" s="642"/>
      <c r="Q55" s="282"/>
      <c r="R55" s="35"/>
    </row>
    <row r="56" spans="1:20" ht="30" customHeight="1" thickBot="1">
      <c r="A56" s="48"/>
      <c r="B56" s="57"/>
      <c r="C56" s="57"/>
      <c r="D56" s="49"/>
      <c r="E56" s="683" t="s">
        <v>31</v>
      </c>
      <c r="F56" s="684"/>
      <c r="G56" s="684"/>
      <c r="H56" s="684"/>
      <c r="I56" s="685"/>
      <c r="J56" s="738">
        <f>Nov!J77</f>
        <v>0</v>
      </c>
      <c r="K56" s="739"/>
      <c r="L56" s="46"/>
      <c r="M56" s="58" t="s">
        <v>47</v>
      </c>
      <c r="N56" s="643" t="s">
        <v>48</v>
      </c>
      <c r="O56" s="644"/>
      <c r="P56" s="645"/>
      <c r="Q56" s="59"/>
      <c r="R56" s="631" t="s">
        <v>100</v>
      </c>
      <c r="S56" s="632"/>
      <c r="T56" s="633"/>
    </row>
    <row r="57" spans="1:20" ht="29.25" customHeight="1" thickBot="1">
      <c r="A57" s="727"/>
      <c r="B57" s="727"/>
      <c r="C57" s="727"/>
      <c r="D57" s="727"/>
      <c r="E57" s="669" t="s">
        <v>32</v>
      </c>
      <c r="F57" s="670"/>
      <c r="G57" s="671"/>
      <c r="H57" s="669" t="str">
        <f>C2</f>
        <v>Décembre</v>
      </c>
      <c r="I57" s="671"/>
      <c r="J57" s="649" t="s">
        <v>33</v>
      </c>
      <c r="K57" s="650"/>
      <c r="L57" s="50"/>
      <c r="M57" s="59"/>
      <c r="N57" s="8" t="s">
        <v>17</v>
      </c>
      <c r="O57" s="651" t="s">
        <v>49</v>
      </c>
      <c r="P57" s="652"/>
      <c r="Q57" s="60"/>
      <c r="R57" s="61" t="s">
        <v>50</v>
      </c>
      <c r="S57" s="617" t="s">
        <v>49</v>
      </c>
      <c r="T57" s="618"/>
    </row>
    <row r="58" spans="1:20" ht="24.75" customHeight="1">
      <c r="A58" s="727"/>
      <c r="B58" s="727"/>
      <c r="C58" s="727"/>
      <c r="D58" s="727"/>
      <c r="E58" s="874" t="s">
        <v>21</v>
      </c>
      <c r="F58" s="875"/>
      <c r="G58" s="875"/>
      <c r="H58" s="737">
        <f>H50</f>
        <v>0</v>
      </c>
      <c r="I58" s="737"/>
      <c r="J58" s="621">
        <f>H58+Nov!J58</f>
        <v>0</v>
      </c>
      <c r="K58" s="622"/>
      <c r="L58" s="50"/>
      <c r="M58" s="60"/>
      <c r="N58" s="261"/>
      <c r="O58" s="623"/>
      <c r="P58" s="624"/>
      <c r="Q58" s="60"/>
      <c r="R58" s="262"/>
      <c r="S58" s="623"/>
      <c r="T58" s="624"/>
    </row>
    <row r="59" spans="1:20" ht="24.75" customHeight="1" thickBot="1">
      <c r="A59" s="727"/>
      <c r="B59" s="727"/>
      <c r="C59" s="727"/>
      <c r="D59" s="727"/>
      <c r="E59" s="872" t="s">
        <v>22</v>
      </c>
      <c r="F59" s="873"/>
      <c r="G59" s="873"/>
      <c r="H59" s="677">
        <f>I50</f>
        <v>0</v>
      </c>
      <c r="I59" s="677"/>
      <c r="J59" s="653">
        <f>H59+Nov!J59</f>
        <v>0</v>
      </c>
      <c r="K59" s="654"/>
      <c r="L59" s="50"/>
      <c r="M59" s="60"/>
      <c r="N59" s="261"/>
      <c r="O59" s="623"/>
      <c r="P59" s="624"/>
      <c r="Q59" s="60"/>
      <c r="R59" s="262"/>
      <c r="S59" s="623"/>
      <c r="T59" s="624"/>
    </row>
    <row r="60" spans="1:20" ht="30.75" customHeight="1" thickBot="1">
      <c r="A60" s="48"/>
      <c r="B60" s="49"/>
      <c r="C60" s="49"/>
      <c r="D60" s="49"/>
      <c r="E60" s="879" t="s">
        <v>34</v>
      </c>
      <c r="F60" s="880"/>
      <c r="G60" s="881"/>
      <c r="H60" s="700">
        <f>SUM(H58:H59)</f>
        <v>0</v>
      </c>
      <c r="I60" s="701"/>
      <c r="J60" s="706">
        <f>SUM(J58:J59)</f>
        <v>0</v>
      </c>
      <c r="K60" s="707"/>
      <c r="L60" s="50"/>
      <c r="M60" s="60"/>
      <c r="N60" s="261"/>
      <c r="O60" s="623"/>
      <c r="P60" s="624"/>
      <c r="Q60" s="60"/>
      <c r="R60" s="262"/>
      <c r="S60" s="623"/>
      <c r="T60" s="624"/>
    </row>
    <row r="61" spans="1:20" ht="24.75" customHeight="1" thickBot="1">
      <c r="A61" s="727"/>
      <c r="B61" s="727"/>
      <c r="C61" s="727"/>
      <c r="D61" s="727"/>
      <c r="E61" s="669" t="s">
        <v>16</v>
      </c>
      <c r="F61" s="670"/>
      <c r="G61" s="671"/>
      <c r="H61" s="740" t="str">
        <f>C2</f>
        <v>Décembre</v>
      </c>
      <c r="I61" s="741"/>
      <c r="J61" s="747" t="s">
        <v>33</v>
      </c>
      <c r="K61" s="748"/>
      <c r="L61" s="50"/>
      <c r="M61" s="60"/>
      <c r="N61" s="261"/>
      <c r="O61" s="623"/>
      <c r="P61" s="624"/>
      <c r="Q61" s="60"/>
      <c r="R61" s="262"/>
      <c r="S61" s="623"/>
      <c r="T61" s="624"/>
    </row>
    <row r="62" spans="1:20" ht="24.75" customHeight="1">
      <c r="A62" s="48"/>
      <c r="B62" s="57"/>
      <c r="C62" s="57"/>
      <c r="D62" s="57"/>
      <c r="E62" s="874" t="str">
        <f>J3</f>
        <v>Capitation au SCFP</v>
      </c>
      <c r="F62" s="875"/>
      <c r="G62" s="875"/>
      <c r="H62" s="737">
        <f>J50</f>
        <v>0</v>
      </c>
      <c r="I62" s="737"/>
      <c r="J62" s="621">
        <f>H62+Nov!J62</f>
        <v>0</v>
      </c>
      <c r="K62" s="622"/>
      <c r="L62" s="50"/>
      <c r="M62" s="60"/>
      <c r="N62" s="261"/>
      <c r="O62" s="623"/>
      <c r="P62" s="624"/>
      <c r="Q62" s="60"/>
      <c r="R62" s="262"/>
      <c r="S62" s="623"/>
      <c r="T62" s="624"/>
    </row>
    <row r="63" spans="1:20" ht="24.75" customHeight="1">
      <c r="A63" s="48"/>
      <c r="B63" s="57"/>
      <c r="C63" s="57"/>
      <c r="D63" s="57"/>
      <c r="E63" s="867" t="str">
        <f>K3</f>
        <v>Droits d'affiliation</v>
      </c>
      <c r="F63" s="868"/>
      <c r="G63" s="868"/>
      <c r="H63" s="672">
        <f>K50</f>
        <v>0</v>
      </c>
      <c r="I63" s="672"/>
      <c r="J63" s="619">
        <f>H63+Nov!J63</f>
        <v>0</v>
      </c>
      <c r="K63" s="620"/>
      <c r="L63" s="50"/>
      <c r="M63" s="60"/>
      <c r="N63" s="261"/>
      <c r="O63" s="623"/>
      <c r="P63" s="624"/>
      <c r="Q63" s="60"/>
      <c r="R63" s="262"/>
      <c r="S63" s="623"/>
      <c r="T63" s="624"/>
    </row>
    <row r="64" spans="1:20" ht="24.75" customHeight="1">
      <c r="A64" s="48"/>
      <c r="B64" s="57"/>
      <c r="C64" s="57"/>
      <c r="D64" s="57"/>
      <c r="E64" s="867" t="str">
        <f>L3</f>
        <v>Salaires</v>
      </c>
      <c r="F64" s="868"/>
      <c r="G64" s="868"/>
      <c r="H64" s="672">
        <f>L50</f>
        <v>0</v>
      </c>
      <c r="I64" s="672"/>
      <c r="J64" s="619">
        <f>H64+Nov!J64</f>
        <v>0</v>
      </c>
      <c r="K64" s="620"/>
      <c r="L64" s="50"/>
      <c r="M64" s="60"/>
      <c r="N64" s="261"/>
      <c r="O64" s="623"/>
      <c r="P64" s="624"/>
      <c r="Q64" s="60"/>
      <c r="R64" s="262"/>
      <c r="S64" s="623"/>
      <c r="T64" s="624"/>
    </row>
    <row r="65" spans="1:20" ht="24.75" customHeight="1">
      <c r="A65" s="48"/>
      <c r="B65" s="57"/>
      <c r="C65" s="57"/>
      <c r="D65" s="57"/>
      <c r="E65" s="867" t="str">
        <f>M3</f>
        <v>Dépenses de bureau</v>
      </c>
      <c r="F65" s="868"/>
      <c r="G65" s="868"/>
      <c r="H65" s="672">
        <f>M50</f>
        <v>0</v>
      </c>
      <c r="I65" s="672"/>
      <c r="J65" s="619">
        <f>H65+Nov!J65</f>
        <v>0</v>
      </c>
      <c r="K65" s="620"/>
      <c r="L65" s="50"/>
      <c r="M65" s="60"/>
      <c r="N65" s="261"/>
      <c r="O65" s="623"/>
      <c r="P65" s="624"/>
      <c r="Q65" s="60"/>
      <c r="R65" s="262"/>
      <c r="S65" s="623"/>
      <c r="T65" s="624"/>
    </row>
    <row r="66" spans="1:20" ht="24.75" customHeight="1">
      <c r="A66" s="48"/>
      <c r="B66" s="57"/>
      <c r="C66" s="57"/>
      <c r="D66" s="57"/>
      <c r="E66" s="867" t="str">
        <f>N3</f>
        <v>Achats spéciaux</v>
      </c>
      <c r="F66" s="868"/>
      <c r="G66" s="868"/>
      <c r="H66" s="672">
        <f>N50</f>
        <v>0</v>
      </c>
      <c r="I66" s="672"/>
      <c r="J66" s="619">
        <f>H66+Nov!J66</f>
        <v>0</v>
      </c>
      <c r="K66" s="620"/>
      <c r="L66" s="50"/>
      <c r="M66" s="60"/>
      <c r="N66" s="261"/>
      <c r="O66" s="623"/>
      <c r="P66" s="624"/>
      <c r="Q66" s="60"/>
      <c r="R66" s="262"/>
      <c r="S66" s="623"/>
      <c r="T66" s="624"/>
    </row>
    <row r="67" spans="1:20" ht="24.75" customHeight="1">
      <c r="A67" s="48"/>
      <c r="B67" s="57"/>
      <c r="C67" s="57"/>
      <c r="D67" s="57"/>
      <c r="E67" s="867" t="str">
        <f>O3</f>
        <v>Dépenses de l'exécutif</v>
      </c>
      <c r="F67" s="868"/>
      <c r="G67" s="868"/>
      <c r="H67" s="672">
        <f>O50</f>
        <v>0</v>
      </c>
      <c r="I67" s="672"/>
      <c r="J67" s="619">
        <f>H67+Nov!J67</f>
        <v>0</v>
      </c>
      <c r="K67" s="620"/>
      <c r="L67" s="50"/>
      <c r="M67" s="60"/>
      <c r="N67" s="261"/>
      <c r="O67" s="623"/>
      <c r="P67" s="624"/>
      <c r="Q67" s="60"/>
      <c r="R67" s="262"/>
      <c r="S67" s="623"/>
      <c r="T67" s="624"/>
    </row>
    <row r="68" spans="1:20" ht="24.75" customHeight="1">
      <c r="A68" s="48"/>
      <c r="B68" s="57"/>
      <c r="C68" s="57"/>
      <c r="D68" s="57"/>
      <c r="E68" s="869" t="str">
        <f>P3</f>
        <v>Dépenses de négociations</v>
      </c>
      <c r="F68" s="870"/>
      <c r="G68" s="871"/>
      <c r="H68" s="672">
        <f>P50</f>
        <v>0</v>
      </c>
      <c r="I68" s="672"/>
      <c r="J68" s="619">
        <f>H68+Nov!J68</f>
        <v>0</v>
      </c>
      <c r="K68" s="620"/>
      <c r="L68" s="50"/>
      <c r="M68" s="60"/>
      <c r="N68" s="261"/>
      <c r="O68" s="623"/>
      <c r="P68" s="624"/>
      <c r="Q68" s="60"/>
      <c r="R68" s="262"/>
      <c r="S68" s="623"/>
      <c r="T68" s="624"/>
    </row>
    <row r="69" spans="1:20" ht="24.75" customHeight="1">
      <c r="A69" s="48"/>
      <c r="B69" s="57"/>
      <c r="C69" s="57"/>
      <c r="D69" s="57"/>
      <c r="E69" s="867" t="str">
        <f>Q3</f>
        <v>Griefs et arbitrages</v>
      </c>
      <c r="F69" s="868"/>
      <c r="G69" s="868"/>
      <c r="H69" s="672">
        <f>Q50</f>
        <v>0</v>
      </c>
      <c r="I69" s="672"/>
      <c r="J69" s="619">
        <f>H69+Nov!J69</f>
        <v>0</v>
      </c>
      <c r="K69" s="620"/>
      <c r="L69" s="50"/>
      <c r="M69" s="60"/>
      <c r="N69" s="261"/>
      <c r="O69" s="623"/>
      <c r="P69" s="624"/>
      <c r="Q69" s="60"/>
      <c r="R69" s="262"/>
      <c r="S69" s="623"/>
      <c r="T69" s="624"/>
    </row>
    <row r="70" spans="1:20" ht="24.75" customHeight="1">
      <c r="A70" s="48"/>
      <c r="B70" s="57"/>
      <c r="C70" s="57"/>
      <c r="D70" s="57"/>
      <c r="E70" s="869" t="str">
        <f>R3</f>
        <v>Dépenses des comités</v>
      </c>
      <c r="F70" s="870"/>
      <c r="G70" s="871"/>
      <c r="H70" s="672">
        <f>R50</f>
        <v>0</v>
      </c>
      <c r="I70" s="672"/>
      <c r="J70" s="619">
        <f>H70+Nov!J70</f>
        <v>0</v>
      </c>
      <c r="K70" s="620"/>
      <c r="L70" s="50"/>
      <c r="M70" s="60"/>
      <c r="N70" s="261"/>
      <c r="O70" s="623"/>
      <c r="P70" s="624"/>
      <c r="Q70" s="60"/>
      <c r="R70" s="262"/>
      <c r="S70" s="623"/>
      <c r="T70" s="624"/>
    </row>
    <row r="71" spans="1:20" ht="24.75" customHeight="1">
      <c r="A71" s="48"/>
      <c r="B71" s="57"/>
      <c r="C71" s="57"/>
      <c r="D71" s="57"/>
      <c r="E71" s="869" t="str">
        <f>S3</f>
        <v>Congrès et conférences</v>
      </c>
      <c r="F71" s="870"/>
      <c r="G71" s="871"/>
      <c r="H71" s="672">
        <f>S50</f>
        <v>0</v>
      </c>
      <c r="I71" s="672"/>
      <c r="J71" s="619">
        <f>H71+Nov!J71</f>
        <v>0</v>
      </c>
      <c r="K71" s="620"/>
      <c r="L71" s="50"/>
      <c r="M71" s="60"/>
      <c r="N71" s="261"/>
      <c r="O71" s="623"/>
      <c r="P71" s="624"/>
      <c r="Q71" s="60"/>
      <c r="R71" s="262"/>
      <c r="S71" s="623"/>
      <c r="T71" s="624"/>
    </row>
    <row r="72" spans="1:20" ht="24.75" customHeight="1">
      <c r="A72" s="48"/>
      <c r="B72" s="57"/>
      <c r="C72" s="57"/>
      <c r="D72" s="57"/>
      <c r="E72" s="869" t="s">
        <v>28</v>
      </c>
      <c r="F72" s="870"/>
      <c r="G72" s="871"/>
      <c r="H72" s="672">
        <f>T50</f>
        <v>0</v>
      </c>
      <c r="I72" s="672"/>
      <c r="J72" s="619">
        <f>H72+Nov!J72</f>
        <v>0</v>
      </c>
      <c r="K72" s="620"/>
      <c r="L72" s="50"/>
      <c r="M72" s="60"/>
      <c r="N72" s="261"/>
      <c r="O72" s="623"/>
      <c r="P72" s="624"/>
      <c r="Q72" s="60"/>
      <c r="R72" s="262"/>
      <c r="S72" s="623"/>
      <c r="T72" s="624"/>
    </row>
    <row r="73" spans="1:20" ht="29.25" customHeight="1">
      <c r="A73" s="48"/>
      <c r="B73" s="57"/>
      <c r="C73" s="57"/>
      <c r="D73" s="57"/>
      <c r="E73" s="869" t="s">
        <v>125</v>
      </c>
      <c r="F73" s="870"/>
      <c r="G73" s="871"/>
      <c r="H73" s="672">
        <f>U50</f>
        <v>0</v>
      </c>
      <c r="I73" s="672"/>
      <c r="J73" s="619">
        <f>H73+Nov!J73</f>
        <v>0</v>
      </c>
      <c r="K73" s="620"/>
      <c r="L73" s="50"/>
      <c r="M73" s="60"/>
      <c r="N73" s="261"/>
      <c r="O73" s="623"/>
      <c r="P73" s="624"/>
      <c r="Q73" s="60"/>
      <c r="R73" s="262"/>
      <c r="S73" s="623"/>
      <c r="T73" s="624"/>
    </row>
    <row r="74" spans="1:20" ht="24.75" customHeight="1" thickBot="1">
      <c r="A74" s="48"/>
      <c r="B74" s="57"/>
      <c r="C74" s="57"/>
      <c r="D74" s="57"/>
      <c r="E74" s="872" t="s">
        <v>22</v>
      </c>
      <c r="F74" s="873"/>
      <c r="G74" s="873"/>
      <c r="H74" s="677">
        <f>V50</f>
        <v>0</v>
      </c>
      <c r="I74" s="677"/>
      <c r="J74" s="653">
        <f>H74+Nov!J74</f>
        <v>0</v>
      </c>
      <c r="K74" s="654"/>
      <c r="L74" s="50"/>
      <c r="M74" s="60"/>
      <c r="N74" s="261"/>
      <c r="O74" s="623"/>
      <c r="P74" s="624"/>
      <c r="Q74" s="60"/>
      <c r="R74" s="262"/>
      <c r="S74" s="623"/>
      <c r="T74" s="624"/>
    </row>
    <row r="75" spans="1:20" ht="24.75" customHeight="1" thickBot="1">
      <c r="A75" s="48"/>
      <c r="B75" s="62"/>
      <c r="C75" s="62"/>
      <c r="D75" s="62"/>
      <c r="E75" s="886" t="s">
        <v>35</v>
      </c>
      <c r="F75" s="887"/>
      <c r="G75" s="888"/>
      <c r="H75" s="760">
        <f>SUM(H62:H74)</f>
        <v>0</v>
      </c>
      <c r="I75" s="761"/>
      <c r="J75" s="760">
        <f>SUM(J62:J74)</f>
        <v>0</v>
      </c>
      <c r="K75" s="761"/>
      <c r="M75" s="60"/>
      <c r="N75" s="261"/>
      <c r="O75" s="623"/>
      <c r="P75" s="624"/>
      <c r="Q75" s="60"/>
      <c r="R75" s="262"/>
      <c r="S75" s="623"/>
      <c r="T75" s="624"/>
    </row>
    <row r="76" spans="1:20" ht="24.75" customHeight="1" thickBot="1">
      <c r="A76" s="48"/>
      <c r="B76" s="62"/>
      <c r="C76" s="62"/>
      <c r="D76" s="62"/>
      <c r="E76" s="876" t="s">
        <v>88</v>
      </c>
      <c r="F76" s="877"/>
      <c r="G76" s="878"/>
      <c r="H76" s="767">
        <f>H60-H75</f>
        <v>0</v>
      </c>
      <c r="I76" s="768"/>
      <c r="J76" s="708"/>
      <c r="K76" s="709"/>
      <c r="M76" s="60"/>
      <c r="N76" s="261"/>
      <c r="O76" s="623"/>
      <c r="P76" s="624"/>
      <c r="Q76" s="60"/>
      <c r="R76" s="262"/>
      <c r="S76" s="623"/>
      <c r="T76" s="624"/>
    </row>
    <row r="77" spans="1:20" ht="24.75" customHeight="1" thickBot="1">
      <c r="A77" s="48"/>
      <c r="B77" s="62"/>
      <c r="C77" s="62"/>
      <c r="D77" s="62"/>
      <c r="E77" s="883" t="s">
        <v>36</v>
      </c>
      <c r="F77" s="884"/>
      <c r="G77" s="884"/>
      <c r="H77" s="884"/>
      <c r="I77" s="885"/>
      <c r="J77" s="765">
        <f>J56+H76</f>
        <v>0</v>
      </c>
      <c r="K77" s="766"/>
      <c r="M77" s="60"/>
      <c r="N77" s="27"/>
      <c r="O77" s="623"/>
      <c r="P77" s="624"/>
      <c r="Q77" s="60"/>
      <c r="R77" s="259"/>
      <c r="S77" s="623"/>
      <c r="T77" s="624"/>
    </row>
    <row r="78" spans="1:20" ht="24.75" customHeight="1" thickBot="1">
      <c r="A78" s="63"/>
      <c r="B78" s="64"/>
      <c r="C78" s="64"/>
      <c r="D78" s="64"/>
      <c r="E78" s="240"/>
      <c r="F78" s="240"/>
      <c r="G78" s="240"/>
      <c r="H78" s="240"/>
      <c r="I78" s="240"/>
      <c r="J78" s="240"/>
      <c r="K78" s="240"/>
      <c r="L78" s="65"/>
      <c r="M78" s="60"/>
      <c r="N78" s="27"/>
      <c r="O78" s="623"/>
      <c r="P78" s="624"/>
      <c r="Q78" s="60"/>
      <c r="R78" s="259"/>
      <c r="S78" s="623"/>
      <c r="T78" s="624"/>
    </row>
    <row r="79" spans="3:20" ht="30" customHeight="1">
      <c r="C79" s="62"/>
      <c r="E79" s="233"/>
      <c r="F79" s="234"/>
      <c r="G79" s="234"/>
      <c r="H79" s="234"/>
      <c r="I79" s="234"/>
      <c r="J79" s="234"/>
      <c r="K79" s="235"/>
      <c r="M79" s="60"/>
      <c r="N79" s="27"/>
      <c r="O79" s="623"/>
      <c r="P79" s="624"/>
      <c r="Q79" s="60"/>
      <c r="R79" s="259"/>
      <c r="S79" s="623"/>
      <c r="T79" s="624"/>
    </row>
    <row r="80" spans="5:20" ht="30" customHeight="1">
      <c r="E80" s="749" t="s">
        <v>37</v>
      </c>
      <c r="F80" s="750"/>
      <c r="G80" s="750"/>
      <c r="H80" s="750"/>
      <c r="I80" s="750"/>
      <c r="J80" s="754"/>
      <c r="K80" s="755"/>
      <c r="M80" s="60"/>
      <c r="N80" s="27"/>
      <c r="O80" s="623"/>
      <c r="P80" s="624"/>
      <c r="Q80" s="60"/>
      <c r="R80" s="259"/>
      <c r="S80" s="623"/>
      <c r="T80" s="624"/>
    </row>
    <row r="81" spans="5:20" ht="24.75" customHeight="1">
      <c r="E81" s="239"/>
      <c r="F81" s="65"/>
      <c r="G81" s="65"/>
      <c r="H81" s="65"/>
      <c r="I81" s="65"/>
      <c r="J81" s="65"/>
      <c r="K81" s="232"/>
      <c r="M81" s="60"/>
      <c r="N81" s="27"/>
      <c r="O81" s="623"/>
      <c r="P81" s="624"/>
      <c r="Q81" s="60"/>
      <c r="R81" s="259"/>
      <c r="S81" s="623"/>
      <c r="T81" s="624"/>
    </row>
    <row r="82" spans="5:20" ht="24.75" customHeight="1" thickBot="1">
      <c r="E82" s="756" t="s">
        <v>11</v>
      </c>
      <c r="F82" s="757"/>
      <c r="G82" s="757"/>
      <c r="H82" s="757"/>
      <c r="I82" s="757"/>
      <c r="J82" s="237"/>
      <c r="K82" s="238"/>
      <c r="L82" s="236"/>
      <c r="M82" s="60"/>
      <c r="N82" s="27"/>
      <c r="O82" s="623"/>
      <c r="P82" s="624"/>
      <c r="Q82" s="60"/>
      <c r="R82" s="259"/>
      <c r="S82" s="623"/>
      <c r="T82" s="624"/>
    </row>
    <row r="83" spans="1:20" ht="24.75" customHeight="1">
      <c r="A83" s="762" t="s">
        <v>38</v>
      </c>
      <c r="B83" s="763"/>
      <c r="C83" s="763"/>
      <c r="D83" s="763"/>
      <c r="E83" s="763"/>
      <c r="F83" s="763"/>
      <c r="G83" s="763"/>
      <c r="H83" s="763"/>
      <c r="I83" s="763"/>
      <c r="J83" s="763"/>
      <c r="K83" s="763"/>
      <c r="L83" s="764"/>
      <c r="M83" s="60"/>
      <c r="N83" s="27"/>
      <c r="O83" s="623"/>
      <c r="P83" s="624"/>
      <c r="Q83" s="60"/>
      <c r="R83" s="259"/>
      <c r="S83" s="623"/>
      <c r="T83" s="624"/>
    </row>
    <row r="84" spans="1:20" ht="24.75" customHeight="1">
      <c r="A84" s="769" t="s">
        <v>39</v>
      </c>
      <c r="B84" s="770"/>
      <c r="C84" s="770"/>
      <c r="D84" s="770"/>
      <c r="E84" s="771"/>
      <c r="F84" s="775" t="s">
        <v>40</v>
      </c>
      <c r="G84" s="775" t="s">
        <v>41</v>
      </c>
      <c r="H84" s="775" t="s">
        <v>42</v>
      </c>
      <c r="I84" s="781" t="s">
        <v>43</v>
      </c>
      <c r="J84" s="771"/>
      <c r="K84" s="781" t="s">
        <v>44</v>
      </c>
      <c r="L84" s="783"/>
      <c r="M84" s="60"/>
      <c r="N84" s="27"/>
      <c r="O84" s="623"/>
      <c r="P84" s="624"/>
      <c r="Q84" s="60"/>
      <c r="R84" s="259"/>
      <c r="S84" s="623"/>
      <c r="T84" s="624"/>
    </row>
    <row r="85" spans="1:20" ht="24.75" customHeight="1" thickBot="1">
      <c r="A85" s="772"/>
      <c r="B85" s="773"/>
      <c r="C85" s="773"/>
      <c r="D85" s="773"/>
      <c r="E85" s="774"/>
      <c r="F85" s="776"/>
      <c r="G85" s="776"/>
      <c r="H85" s="776"/>
      <c r="I85" s="782"/>
      <c r="J85" s="774"/>
      <c r="K85" s="782"/>
      <c r="L85" s="784"/>
      <c r="M85" s="60"/>
      <c r="N85" s="27"/>
      <c r="O85" s="623"/>
      <c r="P85" s="624"/>
      <c r="Q85" s="60"/>
      <c r="R85" s="259"/>
      <c r="S85" s="623"/>
      <c r="T85" s="624"/>
    </row>
    <row r="86" spans="1:20" ht="23.25" customHeight="1" thickBot="1">
      <c r="A86" s="818"/>
      <c r="B86" s="819"/>
      <c r="C86" s="819"/>
      <c r="D86" s="819"/>
      <c r="E86" s="820"/>
      <c r="F86" s="293"/>
      <c r="G86" s="290"/>
      <c r="H86" s="289"/>
      <c r="I86" s="821"/>
      <c r="J86" s="822"/>
      <c r="K86" s="823">
        <f>+F86+I86</f>
        <v>0</v>
      </c>
      <c r="L86" s="824"/>
      <c r="M86" s="60"/>
      <c r="N86" s="28"/>
      <c r="O86" s="623"/>
      <c r="P86" s="624"/>
      <c r="Q86" s="66"/>
      <c r="R86" s="260"/>
      <c r="S86" s="623"/>
      <c r="T86" s="624"/>
    </row>
    <row r="87" spans="1:21" ht="23.25" customHeight="1" thickBot="1">
      <c r="A87" s="785"/>
      <c r="B87" s="786"/>
      <c r="C87" s="786"/>
      <c r="D87" s="786"/>
      <c r="E87" s="787"/>
      <c r="F87" s="294"/>
      <c r="G87" s="291"/>
      <c r="H87" s="289"/>
      <c r="I87" s="777"/>
      <c r="J87" s="778"/>
      <c r="K87" s="803">
        <f aca="true" t="shared" si="6" ref="K87:K92">+F87+I87</f>
        <v>0</v>
      </c>
      <c r="L87" s="804"/>
      <c r="N87" s="657" t="s">
        <v>51</v>
      </c>
      <c r="O87" s="658"/>
      <c r="P87" s="659"/>
      <c r="Q87" s="263">
        <f>SUM(O58:P86)+U87</f>
        <v>0</v>
      </c>
      <c r="R87" s="657" t="s">
        <v>129</v>
      </c>
      <c r="S87" s="658"/>
      <c r="T87" s="659"/>
      <c r="U87" s="265">
        <f>SUM(S58:T86)</f>
        <v>0</v>
      </c>
    </row>
    <row r="88" spans="1:17" ht="23.25" customHeight="1" thickBot="1">
      <c r="A88" s="785"/>
      <c r="B88" s="786"/>
      <c r="C88" s="786"/>
      <c r="D88" s="786"/>
      <c r="E88" s="787"/>
      <c r="F88" s="294"/>
      <c r="G88" s="291"/>
      <c r="H88" s="289"/>
      <c r="I88" s="801"/>
      <c r="J88" s="802"/>
      <c r="K88" s="803">
        <f t="shared" si="6"/>
        <v>0</v>
      </c>
      <c r="L88" s="804"/>
      <c r="M88" s="232"/>
      <c r="N88" s="798" t="s">
        <v>52</v>
      </c>
      <c r="O88" s="799"/>
      <c r="P88" s="800"/>
      <c r="Q88" s="264">
        <f>Q54+Q55-Q87</f>
        <v>0</v>
      </c>
    </row>
    <row r="89" spans="1:17" ht="23.25" customHeight="1">
      <c r="A89" s="785"/>
      <c r="B89" s="786"/>
      <c r="C89" s="786"/>
      <c r="D89" s="786"/>
      <c r="E89" s="787"/>
      <c r="F89" s="294"/>
      <c r="G89" s="292"/>
      <c r="H89" s="289"/>
      <c r="I89" s="777"/>
      <c r="J89" s="778"/>
      <c r="K89" s="779">
        <f t="shared" si="6"/>
        <v>0</v>
      </c>
      <c r="L89" s="780"/>
      <c r="M89" s="500"/>
      <c r="N89" s="805" t="s">
        <v>178</v>
      </c>
      <c r="O89" s="806"/>
      <c r="P89" s="806"/>
      <c r="Q89" s="807"/>
    </row>
    <row r="90" spans="1:19" ht="23.25" customHeight="1">
      <c r="A90" s="785"/>
      <c r="B90" s="786"/>
      <c r="C90" s="786"/>
      <c r="D90" s="786"/>
      <c r="E90" s="787"/>
      <c r="F90" s="294"/>
      <c r="G90" s="292"/>
      <c r="H90" s="289"/>
      <c r="I90" s="777"/>
      <c r="J90" s="778"/>
      <c r="K90" s="779">
        <f t="shared" si="6"/>
        <v>0</v>
      </c>
      <c r="L90" s="780"/>
      <c r="M90" s="500"/>
      <c r="N90" s="808"/>
      <c r="O90" s="809"/>
      <c r="P90" s="809"/>
      <c r="Q90" s="810"/>
      <c r="S90" s="65"/>
    </row>
    <row r="91" spans="1:17" ht="23.25" customHeight="1" thickBot="1">
      <c r="A91" s="785"/>
      <c r="B91" s="786"/>
      <c r="C91" s="786"/>
      <c r="D91" s="786"/>
      <c r="E91" s="787"/>
      <c r="F91" s="294"/>
      <c r="G91" s="292"/>
      <c r="H91" s="289"/>
      <c r="I91" s="777"/>
      <c r="J91" s="778"/>
      <c r="K91" s="779">
        <f t="shared" si="6"/>
        <v>0</v>
      </c>
      <c r="L91" s="780"/>
      <c r="M91" s="67"/>
      <c r="N91" s="811"/>
      <c r="O91" s="812"/>
      <c r="P91" s="812"/>
      <c r="Q91" s="813"/>
    </row>
    <row r="92" spans="1:17" ht="23.25" customHeight="1">
      <c r="A92" s="785"/>
      <c r="B92" s="786"/>
      <c r="C92" s="786"/>
      <c r="D92" s="786"/>
      <c r="E92" s="787"/>
      <c r="F92" s="294"/>
      <c r="G92" s="292"/>
      <c r="H92" s="289"/>
      <c r="I92" s="777"/>
      <c r="J92" s="778"/>
      <c r="K92" s="803">
        <f t="shared" si="6"/>
        <v>0</v>
      </c>
      <c r="L92" s="804"/>
      <c r="M92" s="64"/>
      <c r="N92" s="788" t="s">
        <v>53</v>
      </c>
      <c r="O92" s="789"/>
      <c r="P92" s="790"/>
      <c r="Q92" s="816">
        <f>J77-Q88</f>
        <v>0</v>
      </c>
    </row>
    <row r="93" spans="1:17" ht="23.25" customHeight="1" thickBot="1">
      <c r="A93" s="791" t="s">
        <v>13</v>
      </c>
      <c r="B93" s="792"/>
      <c r="C93" s="792"/>
      <c r="D93" s="792"/>
      <c r="E93" s="793"/>
      <c r="F93" s="501">
        <f>SUM(F86:F92)</f>
        <v>0</v>
      </c>
      <c r="G93" s="502"/>
      <c r="H93" s="503"/>
      <c r="I93" s="794">
        <f>SUM(I86:J92)</f>
        <v>0</v>
      </c>
      <c r="J93" s="795"/>
      <c r="K93" s="796">
        <f>SUM(K86:L92)</f>
        <v>0</v>
      </c>
      <c r="L93" s="797"/>
      <c r="M93" s="65"/>
      <c r="N93" s="354" t="s">
        <v>54</v>
      </c>
      <c r="O93" s="280"/>
      <c r="P93" s="281"/>
      <c r="Q93" s="817"/>
    </row>
    <row r="94" spans="1:12" ht="17.25">
      <c r="A94" s="838"/>
      <c r="B94" s="838"/>
      <c r="C94" s="838"/>
      <c r="D94" s="838"/>
      <c r="E94" s="838"/>
      <c r="F94" s="252"/>
      <c r="G94" s="253"/>
      <c r="H94" s="252"/>
      <c r="I94" s="839"/>
      <c r="J94" s="839"/>
      <c r="K94" s="839"/>
      <c r="L94" s="839"/>
    </row>
    <row r="95" spans="1:12" ht="17.25">
      <c r="A95" s="838"/>
      <c r="B95" s="838"/>
      <c r="C95" s="838"/>
      <c r="D95" s="838"/>
      <c r="E95" s="838"/>
      <c r="F95" s="252"/>
      <c r="G95" s="253"/>
      <c r="H95" s="252"/>
      <c r="I95" s="839"/>
      <c r="J95" s="839"/>
      <c r="K95" s="839"/>
      <c r="L95" s="839"/>
    </row>
    <row r="96" spans="1:16" ht="17.25">
      <c r="A96" s="838"/>
      <c r="B96" s="838"/>
      <c r="C96" s="838"/>
      <c r="D96" s="838"/>
      <c r="E96" s="838"/>
      <c r="F96" s="252"/>
      <c r="G96" s="253"/>
      <c r="H96" s="252"/>
      <c r="I96" s="839"/>
      <c r="J96" s="839"/>
      <c r="K96" s="839"/>
      <c r="L96" s="839"/>
      <c r="M96" s="65"/>
      <c r="N96" s="65"/>
      <c r="O96" s="65"/>
      <c r="P96" s="65"/>
    </row>
    <row r="97" spans="1:16" ht="12.75">
      <c r="A97" s="254"/>
      <c r="B97" s="254"/>
      <c r="D97" s="254"/>
      <c r="E97" s="254"/>
      <c r="F97" s="254"/>
      <c r="G97" s="256"/>
      <c r="H97" s="57"/>
      <c r="I97" s="254"/>
      <c r="J97" s="254"/>
      <c r="K97" s="254"/>
      <c r="L97" s="254"/>
      <c r="M97" s="65"/>
      <c r="N97" s="70"/>
      <c r="O97" s="65"/>
      <c r="P97" s="65"/>
    </row>
    <row r="98" spans="1:16" ht="12.75">
      <c r="A98" s="254"/>
      <c r="B98" s="254"/>
      <c r="D98" s="254"/>
      <c r="E98" s="254"/>
      <c r="F98" s="254"/>
      <c r="G98" s="256"/>
      <c r="H98" s="57"/>
      <c r="I98" s="254"/>
      <c r="J98" s="254"/>
      <c r="K98" s="254"/>
      <c r="L98" s="254"/>
      <c r="M98" s="65"/>
      <c r="N98" s="65"/>
      <c r="O98" s="65"/>
      <c r="P98" s="65"/>
    </row>
    <row r="99" spans="9:16" ht="12.75">
      <c r="I99" s="69"/>
      <c r="J99" s="65"/>
      <c r="M99" s="65"/>
      <c r="N99" s="65"/>
      <c r="O99" s="65"/>
      <c r="P99" s="65"/>
    </row>
    <row r="100" spans="9:16" ht="12.75">
      <c r="I100" s="69"/>
      <c r="J100" s="69"/>
      <c r="M100" s="65"/>
      <c r="N100" s="65"/>
      <c r="O100" s="65"/>
      <c r="P100" s="65"/>
    </row>
    <row r="101" spans="9:16" ht="15">
      <c r="I101" s="65"/>
      <c r="J101" s="69"/>
      <c r="M101" s="68"/>
      <c r="N101" s="68"/>
      <c r="O101" s="68"/>
      <c r="P101" s="65"/>
    </row>
    <row r="102" spans="3:16" ht="15">
      <c r="C102" s="72"/>
      <c r="I102" s="68"/>
      <c r="J102" s="69"/>
      <c r="M102" s="65"/>
      <c r="N102" s="65"/>
      <c r="O102" s="65"/>
      <c r="P102" s="65"/>
    </row>
    <row r="103" spans="3:10" ht="15">
      <c r="C103" s="72"/>
      <c r="I103" s="71"/>
      <c r="J103" s="65"/>
    </row>
    <row r="104" spans="3:10" ht="15">
      <c r="C104" s="72"/>
      <c r="I104" s="68"/>
      <c r="J104" s="65"/>
    </row>
    <row r="105" spans="9:10" ht="12.75">
      <c r="I105" s="65"/>
      <c r="J105" s="65"/>
    </row>
    <row r="106" spans="9:10" ht="12.75">
      <c r="I106" s="69"/>
      <c r="J106" s="65"/>
    </row>
    <row r="107" spans="9:10" ht="12.75">
      <c r="I107" s="69"/>
      <c r="J107" s="65"/>
    </row>
    <row r="108" spans="9:10" ht="12.75">
      <c r="I108" s="69"/>
      <c r="J108" s="65"/>
    </row>
    <row r="109" spans="9:10" ht="12.75">
      <c r="I109" s="69"/>
      <c r="J109" s="65"/>
    </row>
    <row r="110" spans="9:10" ht="12.75">
      <c r="I110" s="69"/>
      <c r="J110" s="69"/>
    </row>
    <row r="111" spans="9:10" ht="12.75">
      <c r="I111" s="65"/>
      <c r="J111" s="65"/>
    </row>
    <row r="112" ht="15">
      <c r="I112" s="68"/>
    </row>
    <row r="113" spans="2:9" ht="15">
      <c r="B113" s="72"/>
      <c r="D113" s="72"/>
      <c r="E113" s="72"/>
      <c r="F113" s="72"/>
      <c r="G113" s="72"/>
      <c r="H113" s="72"/>
      <c r="I113" s="73"/>
    </row>
    <row r="114" spans="2:9" ht="15">
      <c r="B114" s="72"/>
      <c r="D114" s="72"/>
      <c r="E114" s="72"/>
      <c r="F114" s="72"/>
      <c r="G114" s="72"/>
      <c r="H114" s="72"/>
      <c r="I114" s="72"/>
    </row>
    <row r="115" spans="2:9" ht="15">
      <c r="B115" s="72"/>
      <c r="D115" s="72"/>
      <c r="E115" s="72"/>
      <c r="F115" s="72"/>
      <c r="G115" s="72"/>
      <c r="H115" s="72"/>
      <c r="I115" s="72"/>
    </row>
  </sheetData>
  <sheetProtection password="DA71" sheet="1" objects="1" scenarios="1" formatCells="0" formatColumns="0" formatRows="0" insertColumns="0" insertRows="0" insertHyperlinks="0" deleteRows="0"/>
  <mergeCells count="246">
    <mergeCell ref="D45:E45"/>
    <mergeCell ref="D46:E46"/>
    <mergeCell ref="D47:E47"/>
    <mergeCell ref="D48:E48"/>
    <mergeCell ref="D39:E39"/>
    <mergeCell ref="D40:E40"/>
    <mergeCell ref="D41:E41"/>
    <mergeCell ref="D42:E42"/>
    <mergeCell ref="D43:E43"/>
    <mergeCell ref="D44:E44"/>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7:E37"/>
    <mergeCell ref="D13:E13"/>
    <mergeCell ref="K84:L85"/>
    <mergeCell ref="N89:Q91"/>
    <mergeCell ref="A88:E88"/>
    <mergeCell ref="P51:Q51"/>
    <mergeCell ref="O57:P57"/>
    <mergeCell ref="N55:P55"/>
    <mergeCell ref="O73:P73"/>
    <mergeCell ref="D36:E36"/>
    <mergeCell ref="D38:E38"/>
    <mergeCell ref="O74:P74"/>
    <mergeCell ref="O75:P75"/>
    <mergeCell ref="O80:P80"/>
    <mergeCell ref="O83:P83"/>
    <mergeCell ref="O82:P82"/>
    <mergeCell ref="J53:K53"/>
    <mergeCell ref="O66:P66"/>
    <mergeCell ref="M54:P54"/>
    <mergeCell ref="J74:K74"/>
    <mergeCell ref="O77:P77"/>
    <mergeCell ref="O76:P76"/>
    <mergeCell ref="O81:P81"/>
    <mergeCell ref="H67:I67"/>
    <mergeCell ref="E68:G68"/>
    <mergeCell ref="O67:P67"/>
    <mergeCell ref="O68:P68"/>
    <mergeCell ref="O69:P69"/>
    <mergeCell ref="O70:P70"/>
    <mergeCell ref="J67:K67"/>
    <mergeCell ref="J69:K69"/>
    <mergeCell ref="Q92:Q93"/>
    <mergeCell ref="I89:J89"/>
    <mergeCell ref="K89:L89"/>
    <mergeCell ref="I90:J90"/>
    <mergeCell ref="K90:L90"/>
    <mergeCell ref="N92:P92"/>
    <mergeCell ref="I93:J93"/>
    <mergeCell ref="I91:J91"/>
    <mergeCell ref="H75:I75"/>
    <mergeCell ref="E77:I77"/>
    <mergeCell ref="A86:E86"/>
    <mergeCell ref="I86:J86"/>
    <mergeCell ref="K86:L86"/>
    <mergeCell ref="A87:E87"/>
    <mergeCell ref="I87:J87"/>
    <mergeCell ref="O86:P86"/>
    <mergeCell ref="K87:L87"/>
    <mergeCell ref="A84:E85"/>
    <mergeCell ref="F84:F85"/>
    <mergeCell ref="G84:G85"/>
    <mergeCell ref="H84:H85"/>
    <mergeCell ref="O85:P85"/>
    <mergeCell ref="N87:P87"/>
    <mergeCell ref="O84:P84"/>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K95:L95"/>
    <mergeCell ref="E80:I80"/>
    <mergeCell ref="J80:K80"/>
    <mergeCell ref="E82:I82"/>
    <mergeCell ref="A83:L83"/>
    <mergeCell ref="E76:G76"/>
    <mergeCell ref="K92:L92"/>
    <mergeCell ref="J77:K77"/>
    <mergeCell ref="A89:E89"/>
    <mergeCell ref="A90:E90"/>
    <mergeCell ref="E54:F54"/>
    <mergeCell ref="E62:G62"/>
    <mergeCell ref="H57:I57"/>
    <mergeCell ref="E71:G71"/>
    <mergeCell ref="E58:G58"/>
    <mergeCell ref="E57:G57"/>
    <mergeCell ref="H66:I66"/>
    <mergeCell ref="H58:I58"/>
    <mergeCell ref="E69:G69"/>
    <mergeCell ref="E64:G64"/>
    <mergeCell ref="I96:J96"/>
    <mergeCell ref="K96:L96"/>
    <mergeCell ref="A96:E96"/>
    <mergeCell ref="E65:G65"/>
    <mergeCell ref="I88:J88"/>
    <mergeCell ref="K88:L88"/>
    <mergeCell ref="I94:J94"/>
    <mergeCell ref="A91:E91"/>
    <mergeCell ref="A92:E92"/>
    <mergeCell ref="I95:J95"/>
    <mergeCell ref="A93:E93"/>
    <mergeCell ref="A95:E95"/>
    <mergeCell ref="K94:L94"/>
    <mergeCell ref="K93:L93"/>
    <mergeCell ref="K91:L91"/>
    <mergeCell ref="H70:I70"/>
    <mergeCell ref="E74:G74"/>
    <mergeCell ref="H76:I76"/>
    <mergeCell ref="E72:G72"/>
    <mergeCell ref="E73:G73"/>
    <mergeCell ref="A94:E94"/>
    <mergeCell ref="I92:J92"/>
    <mergeCell ref="J76:K76"/>
    <mergeCell ref="J70:K70"/>
    <mergeCell ref="J62:K62"/>
    <mergeCell ref="E67:G67"/>
    <mergeCell ref="J73:K73"/>
    <mergeCell ref="H62:I62"/>
    <mergeCell ref="H69:I69"/>
    <mergeCell ref="H74:I74"/>
    <mergeCell ref="E61:G61"/>
    <mergeCell ref="A61:D61"/>
    <mergeCell ref="S63:T63"/>
    <mergeCell ref="S64:T64"/>
    <mergeCell ref="O58:P58"/>
    <mergeCell ref="O59:P59"/>
    <mergeCell ref="J59:K59"/>
    <mergeCell ref="A58:D59"/>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S83:T83"/>
    <mergeCell ref="S78:T78"/>
    <mergeCell ref="R87:T87"/>
    <mergeCell ref="S58:T58"/>
    <mergeCell ref="S59:T59"/>
    <mergeCell ref="S60:T60"/>
    <mergeCell ref="S61:T61"/>
    <mergeCell ref="S62:T62"/>
    <mergeCell ref="S75:T75"/>
    <mergeCell ref="S82:T82"/>
    <mergeCell ref="J2:V2"/>
    <mergeCell ref="S84:T84"/>
    <mergeCell ref="S85:T85"/>
    <mergeCell ref="S86:T86"/>
    <mergeCell ref="S65:T65"/>
    <mergeCell ref="S66:T66"/>
    <mergeCell ref="S67:T67"/>
    <mergeCell ref="S68:T68"/>
    <mergeCell ref="O72:P72"/>
    <mergeCell ref="O63:P63"/>
    <mergeCell ref="S81:T81"/>
    <mergeCell ref="J51:L51"/>
    <mergeCell ref="J61:K61"/>
    <mergeCell ref="J63:K63"/>
    <mergeCell ref="J65:K65"/>
    <mergeCell ref="J75:K75"/>
    <mergeCell ref="J68:K68"/>
    <mergeCell ref="R56:T56"/>
    <mergeCell ref="S73:T73"/>
    <mergeCell ref="S57:T57"/>
    <mergeCell ref="S69:T69"/>
    <mergeCell ref="J66:K66"/>
    <mergeCell ref="J64:K64"/>
    <mergeCell ref="J57:K57"/>
    <mergeCell ref="J71:K71"/>
    <mergeCell ref="O64:P64"/>
    <mergeCell ref="O65:P65"/>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3.xml><?xml version="1.0" encoding="utf-8"?>
<worksheet xmlns="http://schemas.openxmlformats.org/spreadsheetml/2006/main" xmlns:r="http://schemas.openxmlformats.org/officeDocument/2006/relationships">
  <dimension ref="A1:X104"/>
  <sheetViews>
    <sheetView showGridLines="0" showZeros="0" zoomScale="75" zoomScaleNormal="75" zoomScaleSheetLayoutView="75" zoomScalePageLayoutView="0" workbookViewId="0" topLeftCell="A1">
      <pane ySplit="3" topLeftCell="A37" activePane="bottomLeft" state="frozen"/>
      <selection pane="topLeft" activeCell="A2" sqref="A2:B2"/>
      <selection pane="bottomLeft" activeCell="L53" sqref="L53"/>
    </sheetView>
  </sheetViews>
  <sheetFormatPr defaultColWidth="9.140625" defaultRowHeight="12.75"/>
  <cols>
    <col min="1" max="1" width="6.28125" style="32" customWidth="1"/>
    <col min="2" max="2" width="7.710937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2" customFormat="1" ht="28.5" customHeight="1" thickBot="1">
      <c r="A1" s="814"/>
      <c r="B1" s="814"/>
      <c r="C1" s="814"/>
      <c r="D1" s="814"/>
      <c r="E1" s="814"/>
      <c r="F1" s="814"/>
      <c r="G1" s="815"/>
      <c r="H1" s="411" t="s">
        <v>55</v>
      </c>
      <c r="I1" s="353"/>
      <c r="J1" s="353"/>
      <c r="K1" s="353"/>
      <c r="L1" s="353"/>
      <c r="M1" s="353"/>
      <c r="N1" s="353"/>
      <c r="O1" s="353"/>
      <c r="P1" s="353"/>
      <c r="Q1" s="353"/>
      <c r="R1" s="353"/>
      <c r="S1" s="353"/>
      <c r="T1" s="353"/>
      <c r="U1" s="353"/>
      <c r="V1" s="353"/>
    </row>
    <row r="2" spans="1:24" ht="30" customHeight="1" thickBot="1" thickTop="1">
      <c r="A2" s="681" t="s">
        <v>14</v>
      </c>
      <c r="B2" s="682"/>
      <c r="C2" s="714" t="s">
        <v>66</v>
      </c>
      <c r="D2" s="715"/>
      <c r="E2" s="716"/>
      <c r="F2" s="935" t="s">
        <v>15</v>
      </c>
      <c r="G2" s="722"/>
      <c r="H2" s="719" t="s">
        <v>32</v>
      </c>
      <c r="I2" s="720"/>
      <c r="J2" s="646" t="s">
        <v>16</v>
      </c>
      <c r="K2" s="647"/>
      <c r="L2" s="647"/>
      <c r="M2" s="647"/>
      <c r="N2" s="647"/>
      <c r="O2" s="647"/>
      <c r="P2" s="647"/>
      <c r="Q2" s="647"/>
      <c r="R2" s="647"/>
      <c r="S2" s="647"/>
      <c r="T2" s="647"/>
      <c r="U2" s="647"/>
      <c r="V2" s="648"/>
      <c r="X2" s="496" t="s">
        <v>165</v>
      </c>
    </row>
    <row r="3" spans="1:22" s="35" customFormat="1" ht="48" customHeight="1" thickBot="1">
      <c r="A3" s="243" t="s">
        <v>0</v>
      </c>
      <c r="B3" s="244" t="s">
        <v>17</v>
      </c>
      <c r="C3" s="499" t="s">
        <v>164</v>
      </c>
      <c r="D3" s="723" t="s">
        <v>18</v>
      </c>
      <c r="E3" s="724"/>
      <c r="F3" s="242" t="s">
        <v>19</v>
      </c>
      <c r="G3" s="34" t="s">
        <v>20</v>
      </c>
      <c r="H3" s="242" t="s">
        <v>21</v>
      </c>
      <c r="I3" s="242" t="s">
        <v>22</v>
      </c>
      <c r="J3" s="34" t="s">
        <v>174</v>
      </c>
      <c r="K3" s="34" t="s">
        <v>166</v>
      </c>
      <c r="L3" s="34" t="s">
        <v>23</v>
      </c>
      <c r="M3" s="34" t="s">
        <v>24</v>
      </c>
      <c r="N3" s="34" t="s">
        <v>25</v>
      </c>
      <c r="O3" s="34" t="s">
        <v>26</v>
      </c>
      <c r="P3" s="34" t="s">
        <v>148</v>
      </c>
      <c r="Q3" s="34" t="s">
        <v>98</v>
      </c>
      <c r="R3" s="34" t="s">
        <v>146</v>
      </c>
      <c r="S3" s="34" t="s">
        <v>27</v>
      </c>
      <c r="T3" s="34" t="s">
        <v>28</v>
      </c>
      <c r="U3" s="34" t="s">
        <v>122</v>
      </c>
      <c r="V3" s="34" t="s">
        <v>22</v>
      </c>
    </row>
    <row r="4" spans="1:22" ht="22.5" customHeight="1">
      <c r="A4" s="24"/>
      <c r="B4" s="17"/>
      <c r="C4" s="498"/>
      <c r="D4" s="931"/>
      <c r="E4" s="932"/>
      <c r="F4" s="297">
        <f aca="true" t="shared" si="0" ref="F4:F13">SUM(H4:I4)</f>
        <v>0</v>
      </c>
      <c r="G4" s="298">
        <f aca="true" t="shared" si="1" ref="G4:G49">SUM(J4:V4)</f>
        <v>0</v>
      </c>
      <c r="H4" s="313"/>
      <c r="I4" s="314"/>
      <c r="J4" s="300"/>
      <c r="K4" s="301"/>
      <c r="L4" s="301"/>
      <c r="M4" s="301"/>
      <c r="N4" s="301"/>
      <c r="O4" s="301"/>
      <c r="P4" s="301"/>
      <c r="Q4" s="301"/>
      <c r="R4" s="301"/>
      <c r="S4" s="301"/>
      <c r="T4" s="295"/>
      <c r="U4" s="295"/>
      <c r="V4" s="299"/>
    </row>
    <row r="5" spans="1:22" ht="22.5" customHeight="1">
      <c r="A5" s="25"/>
      <c r="B5" s="18"/>
      <c r="C5" s="497"/>
      <c r="D5" s="675"/>
      <c r="E5" s="676"/>
      <c r="F5" s="297">
        <f>SUM(H5:I5)</f>
        <v>0</v>
      </c>
      <c r="G5" s="298">
        <f t="shared" si="1"/>
        <v>0</v>
      </c>
      <c r="H5" s="320"/>
      <c r="I5" s="316"/>
      <c r="J5" s="303"/>
      <c r="K5" s="304"/>
      <c r="L5" s="355"/>
      <c r="M5" s="304"/>
      <c r="N5" s="304"/>
      <c r="O5" s="304"/>
      <c r="P5" s="304"/>
      <c r="Q5" s="304"/>
      <c r="R5" s="304"/>
      <c r="S5" s="304"/>
      <c r="T5" s="296"/>
      <c r="U5" s="296"/>
      <c r="V5" s="302"/>
    </row>
    <row r="6" spans="1:22" ht="22.5" customHeight="1">
      <c r="A6" s="25"/>
      <c r="B6" s="18"/>
      <c r="C6" s="497"/>
      <c r="D6" s="675"/>
      <c r="E6" s="676"/>
      <c r="F6" s="297">
        <f t="shared" si="0"/>
        <v>0</v>
      </c>
      <c r="G6" s="298">
        <f t="shared" si="1"/>
        <v>0</v>
      </c>
      <c r="H6" s="321"/>
      <c r="I6" s="316"/>
      <c r="J6" s="303"/>
      <c r="K6" s="304"/>
      <c r="L6" s="304"/>
      <c r="M6" s="304"/>
      <c r="N6" s="304"/>
      <c r="O6" s="304"/>
      <c r="P6" s="304"/>
      <c r="Q6" s="304"/>
      <c r="R6" s="304"/>
      <c r="S6" s="304"/>
      <c r="T6" s="296"/>
      <c r="U6" s="296"/>
      <c r="V6" s="302"/>
    </row>
    <row r="7" spans="1:22" ht="22.5" customHeight="1">
      <c r="A7" s="25"/>
      <c r="B7" s="18"/>
      <c r="C7" s="497"/>
      <c r="D7" s="675"/>
      <c r="E7" s="676"/>
      <c r="F7" s="297">
        <f t="shared" si="0"/>
        <v>0</v>
      </c>
      <c r="G7" s="298">
        <f t="shared" si="1"/>
        <v>0</v>
      </c>
      <c r="H7" s="315"/>
      <c r="I7" s="316"/>
      <c r="J7" s="303"/>
      <c r="K7" s="304"/>
      <c r="L7" s="304"/>
      <c r="M7" s="304"/>
      <c r="N7" s="304"/>
      <c r="O7" s="304"/>
      <c r="P7" s="304"/>
      <c r="Q7" s="304"/>
      <c r="R7" s="304"/>
      <c r="S7" s="304"/>
      <c r="T7" s="296"/>
      <c r="U7" s="296"/>
      <c r="V7" s="302"/>
    </row>
    <row r="8" spans="1:22" ht="22.5" customHeight="1">
      <c r="A8" s="25"/>
      <c r="B8" s="18"/>
      <c r="C8" s="497"/>
      <c r="D8" s="675"/>
      <c r="E8" s="676"/>
      <c r="F8" s="297">
        <f t="shared" si="0"/>
        <v>0</v>
      </c>
      <c r="G8" s="298">
        <f t="shared" si="1"/>
        <v>0</v>
      </c>
      <c r="H8" s="317"/>
      <c r="I8" s="316"/>
      <c r="J8" s="303"/>
      <c r="K8" s="304"/>
      <c r="L8" s="304"/>
      <c r="M8" s="304"/>
      <c r="N8" s="304"/>
      <c r="O8" s="304"/>
      <c r="P8" s="304"/>
      <c r="Q8" s="304"/>
      <c r="R8" s="304"/>
      <c r="S8" s="304"/>
      <c r="T8" s="296"/>
      <c r="U8" s="296"/>
      <c r="V8" s="302"/>
    </row>
    <row r="9" spans="1:22" ht="22.5" customHeight="1">
      <c r="A9" s="25"/>
      <c r="B9" s="18"/>
      <c r="C9" s="497"/>
      <c r="D9" s="675"/>
      <c r="E9" s="676"/>
      <c r="F9" s="297">
        <f t="shared" si="0"/>
        <v>0</v>
      </c>
      <c r="G9" s="298">
        <f t="shared" si="1"/>
        <v>0</v>
      </c>
      <c r="H9" s="317"/>
      <c r="I9" s="315"/>
      <c r="J9" s="303"/>
      <c r="K9" s="304"/>
      <c r="L9" s="304"/>
      <c r="M9" s="304"/>
      <c r="N9" s="304"/>
      <c r="O9" s="304"/>
      <c r="P9" s="304"/>
      <c r="Q9" s="304"/>
      <c r="R9" s="304"/>
      <c r="S9" s="304"/>
      <c r="T9" s="296"/>
      <c r="U9" s="296"/>
      <c r="V9" s="302"/>
    </row>
    <row r="10" spans="1:22" ht="22.5" customHeight="1">
      <c r="A10" s="25"/>
      <c r="B10" s="18"/>
      <c r="C10" s="497"/>
      <c r="D10" s="675"/>
      <c r="E10" s="676"/>
      <c r="F10" s="297">
        <f t="shared" si="0"/>
        <v>0</v>
      </c>
      <c r="G10" s="298">
        <f t="shared" si="1"/>
        <v>0</v>
      </c>
      <c r="H10" s="315"/>
      <c r="I10" s="316"/>
      <c r="J10" s="303"/>
      <c r="K10" s="304"/>
      <c r="L10" s="304"/>
      <c r="M10" s="304"/>
      <c r="N10" s="304"/>
      <c r="O10" s="304"/>
      <c r="P10" s="304"/>
      <c r="Q10" s="304"/>
      <c r="R10" s="304"/>
      <c r="S10" s="304"/>
      <c r="T10" s="296"/>
      <c r="U10" s="296"/>
      <c r="V10" s="302"/>
    </row>
    <row r="11" spans="1:22" ht="22.5" customHeight="1">
      <c r="A11" s="25"/>
      <c r="B11" s="18"/>
      <c r="C11" s="497"/>
      <c r="D11" s="675"/>
      <c r="E11" s="676"/>
      <c r="F11" s="297">
        <f t="shared" si="0"/>
        <v>0</v>
      </c>
      <c r="G11" s="298">
        <f t="shared" si="1"/>
        <v>0</v>
      </c>
      <c r="H11" s="317"/>
      <c r="I11" s="316"/>
      <c r="J11" s="303"/>
      <c r="K11" s="304"/>
      <c r="L11" s="304"/>
      <c r="M11" s="304"/>
      <c r="N11" s="304"/>
      <c r="O11" s="304"/>
      <c r="P11" s="304"/>
      <c r="Q11" s="304"/>
      <c r="R11" s="304"/>
      <c r="S11" s="304"/>
      <c r="T11" s="296"/>
      <c r="U11" s="296"/>
      <c r="V11" s="302"/>
    </row>
    <row r="12" spans="1:22" ht="22.5" customHeight="1">
      <c r="A12" s="25"/>
      <c r="B12" s="18"/>
      <c r="C12" s="497"/>
      <c r="D12" s="675"/>
      <c r="E12" s="676"/>
      <c r="F12" s="297">
        <f t="shared" si="0"/>
        <v>0</v>
      </c>
      <c r="G12" s="298">
        <f t="shared" si="1"/>
        <v>0</v>
      </c>
      <c r="H12" s="317"/>
      <c r="I12" s="316"/>
      <c r="J12" s="303"/>
      <c r="K12" s="304"/>
      <c r="L12" s="304"/>
      <c r="M12" s="304"/>
      <c r="N12" s="304"/>
      <c r="O12" s="304"/>
      <c r="P12" s="304"/>
      <c r="Q12" s="304"/>
      <c r="R12" s="304"/>
      <c r="S12" s="304"/>
      <c r="T12" s="296"/>
      <c r="U12" s="296"/>
      <c r="V12" s="302"/>
    </row>
    <row r="13" spans="1:22" ht="22.5" customHeight="1">
      <c r="A13" s="25"/>
      <c r="B13" s="18"/>
      <c r="C13" s="497"/>
      <c r="D13" s="675"/>
      <c r="E13" s="676"/>
      <c r="F13" s="297">
        <f t="shared" si="0"/>
        <v>0</v>
      </c>
      <c r="G13" s="298">
        <f t="shared" si="1"/>
        <v>0</v>
      </c>
      <c r="H13" s="317"/>
      <c r="I13" s="316"/>
      <c r="J13" s="303"/>
      <c r="K13" s="304"/>
      <c r="L13" s="304"/>
      <c r="M13" s="304"/>
      <c r="N13" s="304"/>
      <c r="O13" s="304"/>
      <c r="P13" s="304"/>
      <c r="Q13" s="304"/>
      <c r="R13" s="304"/>
      <c r="S13" s="304"/>
      <c r="T13" s="296"/>
      <c r="U13" s="296"/>
      <c r="V13" s="302"/>
    </row>
    <row r="14" spans="1:22" ht="22.5" customHeight="1">
      <c r="A14" s="25"/>
      <c r="B14" s="18"/>
      <c r="C14" s="497"/>
      <c r="D14" s="675"/>
      <c r="E14" s="676"/>
      <c r="F14" s="297">
        <f>SUM(H14:I14)</f>
        <v>0</v>
      </c>
      <c r="G14" s="298">
        <f t="shared" si="1"/>
        <v>0</v>
      </c>
      <c r="H14" s="317"/>
      <c r="I14" s="316"/>
      <c r="J14" s="303"/>
      <c r="K14" s="304"/>
      <c r="L14" s="304"/>
      <c r="M14" s="304"/>
      <c r="N14" s="304"/>
      <c r="O14" s="304"/>
      <c r="P14" s="304"/>
      <c r="Q14" s="304"/>
      <c r="R14" s="304"/>
      <c r="S14" s="304"/>
      <c r="T14" s="296"/>
      <c r="U14" s="296"/>
      <c r="V14" s="302"/>
    </row>
    <row r="15" spans="1:22" ht="22.5" customHeight="1">
      <c r="A15" s="25"/>
      <c r="B15" s="18"/>
      <c r="C15" s="497"/>
      <c r="D15" s="675"/>
      <c r="E15" s="676"/>
      <c r="F15" s="297">
        <f aca="true" t="shared" si="2" ref="F15:F49">SUM(H15:I15)</f>
        <v>0</v>
      </c>
      <c r="G15" s="298">
        <f t="shared" si="1"/>
        <v>0</v>
      </c>
      <c r="H15" s="317"/>
      <c r="I15" s="316"/>
      <c r="J15" s="303"/>
      <c r="K15" s="304"/>
      <c r="L15" s="304"/>
      <c r="M15" s="304"/>
      <c r="N15" s="304"/>
      <c r="O15" s="304"/>
      <c r="P15" s="304"/>
      <c r="Q15" s="304"/>
      <c r="R15" s="304"/>
      <c r="S15" s="304"/>
      <c r="T15" s="296"/>
      <c r="U15" s="296"/>
      <c r="V15" s="302"/>
    </row>
    <row r="16" spans="1:22" ht="22.5" customHeight="1">
      <c r="A16" s="25"/>
      <c r="B16" s="18"/>
      <c r="C16" s="497"/>
      <c r="D16" s="675"/>
      <c r="E16" s="676"/>
      <c r="F16" s="297">
        <f t="shared" si="2"/>
        <v>0</v>
      </c>
      <c r="G16" s="298">
        <f t="shared" si="1"/>
        <v>0</v>
      </c>
      <c r="H16" s="317"/>
      <c r="I16" s="316"/>
      <c r="J16" s="303"/>
      <c r="K16" s="304"/>
      <c r="L16" s="304"/>
      <c r="M16" s="304"/>
      <c r="N16" s="304"/>
      <c r="O16" s="304"/>
      <c r="P16" s="304"/>
      <c r="Q16" s="304"/>
      <c r="R16" s="304"/>
      <c r="S16" s="304"/>
      <c r="T16" s="296"/>
      <c r="U16" s="296"/>
      <c r="V16" s="302"/>
    </row>
    <row r="17" spans="1:22" ht="22.5" customHeight="1">
      <c r="A17" s="25"/>
      <c r="B17" s="18"/>
      <c r="C17" s="497"/>
      <c r="D17" s="675"/>
      <c r="E17" s="676"/>
      <c r="F17" s="297">
        <f t="shared" si="2"/>
        <v>0</v>
      </c>
      <c r="G17" s="298">
        <f t="shared" si="1"/>
        <v>0</v>
      </c>
      <c r="H17" s="317"/>
      <c r="I17" s="316"/>
      <c r="J17" s="303"/>
      <c r="K17" s="304"/>
      <c r="L17" s="304"/>
      <c r="M17" s="304"/>
      <c r="N17" s="304"/>
      <c r="O17" s="304"/>
      <c r="P17" s="304"/>
      <c r="Q17" s="304"/>
      <c r="R17" s="304"/>
      <c r="S17" s="304"/>
      <c r="T17" s="296"/>
      <c r="U17" s="296"/>
      <c r="V17" s="302"/>
    </row>
    <row r="18" spans="1:22" ht="22.5" customHeight="1">
      <c r="A18" s="25"/>
      <c r="B18" s="18"/>
      <c r="C18" s="497"/>
      <c r="D18" s="704"/>
      <c r="E18" s="705"/>
      <c r="F18" s="297">
        <f t="shared" si="2"/>
        <v>0</v>
      </c>
      <c r="G18" s="298">
        <f t="shared" si="1"/>
        <v>0</v>
      </c>
      <c r="H18" s="317"/>
      <c r="I18" s="316"/>
      <c r="J18" s="303"/>
      <c r="K18" s="304"/>
      <c r="L18" s="304"/>
      <c r="M18" s="304"/>
      <c r="N18" s="304"/>
      <c r="O18" s="304"/>
      <c r="P18" s="304"/>
      <c r="Q18" s="304"/>
      <c r="R18" s="304"/>
      <c r="S18" s="304"/>
      <c r="T18" s="296"/>
      <c r="U18" s="296"/>
      <c r="V18" s="302"/>
    </row>
    <row r="19" spans="1:22" ht="22.5" customHeight="1">
      <c r="A19" s="25"/>
      <c r="B19" s="18"/>
      <c r="C19" s="497"/>
      <c r="D19" s="712"/>
      <c r="E19" s="713"/>
      <c r="F19" s="297">
        <f>SUM(H19:I19)</f>
        <v>0</v>
      </c>
      <c r="G19" s="298">
        <f t="shared" si="1"/>
        <v>0</v>
      </c>
      <c r="H19" s="317"/>
      <c r="I19" s="316"/>
      <c r="J19" s="303"/>
      <c r="K19" s="304"/>
      <c r="L19" s="304"/>
      <c r="M19" s="304"/>
      <c r="N19" s="304"/>
      <c r="O19" s="304"/>
      <c r="P19" s="304"/>
      <c r="Q19" s="304"/>
      <c r="R19" s="304"/>
      <c r="S19" s="304"/>
      <c r="T19" s="296"/>
      <c r="U19" s="296"/>
      <c r="V19" s="302"/>
    </row>
    <row r="20" spans="1:22" ht="22.5" customHeight="1">
      <c r="A20" s="25"/>
      <c r="B20" s="18"/>
      <c r="C20" s="497"/>
      <c r="D20" s="712"/>
      <c r="E20" s="713"/>
      <c r="F20" s="297">
        <f t="shared" si="2"/>
        <v>0</v>
      </c>
      <c r="G20" s="298">
        <f t="shared" si="1"/>
        <v>0</v>
      </c>
      <c r="H20" s="317"/>
      <c r="I20" s="316"/>
      <c r="J20" s="303"/>
      <c r="K20" s="304"/>
      <c r="L20" s="304"/>
      <c r="M20" s="304"/>
      <c r="N20" s="304"/>
      <c r="O20" s="304"/>
      <c r="P20" s="304"/>
      <c r="Q20" s="304"/>
      <c r="R20" s="304"/>
      <c r="S20" s="304"/>
      <c r="T20" s="296"/>
      <c r="U20" s="296"/>
      <c r="V20" s="302"/>
    </row>
    <row r="21" spans="1:22" ht="22.5" customHeight="1">
      <c r="A21" s="25"/>
      <c r="B21" s="18"/>
      <c r="C21" s="497"/>
      <c r="D21" s="712"/>
      <c r="E21" s="713"/>
      <c r="F21" s="297">
        <f t="shared" si="2"/>
        <v>0</v>
      </c>
      <c r="G21" s="298">
        <f t="shared" si="1"/>
        <v>0</v>
      </c>
      <c r="H21" s="317"/>
      <c r="I21" s="316"/>
      <c r="J21" s="303"/>
      <c r="K21" s="304"/>
      <c r="L21" s="304"/>
      <c r="M21" s="304"/>
      <c r="N21" s="304"/>
      <c r="O21" s="304"/>
      <c r="P21" s="304"/>
      <c r="Q21" s="304"/>
      <c r="R21" s="304"/>
      <c r="S21" s="304"/>
      <c r="T21" s="296"/>
      <c r="U21" s="296"/>
      <c r="V21" s="302"/>
    </row>
    <row r="22" spans="1:22" ht="22.5" customHeight="1">
      <c r="A22" s="25"/>
      <c r="B22" s="18"/>
      <c r="C22" s="497"/>
      <c r="D22" s="712"/>
      <c r="E22" s="713"/>
      <c r="F22" s="297">
        <f t="shared" si="2"/>
        <v>0</v>
      </c>
      <c r="G22" s="298">
        <f t="shared" si="1"/>
        <v>0</v>
      </c>
      <c r="H22" s="317"/>
      <c r="I22" s="316"/>
      <c r="J22" s="303"/>
      <c r="K22" s="304"/>
      <c r="L22" s="304"/>
      <c r="M22" s="304"/>
      <c r="N22" s="304"/>
      <c r="O22" s="304"/>
      <c r="P22" s="304"/>
      <c r="Q22" s="304"/>
      <c r="R22" s="304"/>
      <c r="S22" s="304"/>
      <c r="T22" s="296"/>
      <c r="U22" s="296"/>
      <c r="V22" s="302"/>
    </row>
    <row r="23" spans="1:22" ht="22.5" customHeight="1">
      <c r="A23" s="25"/>
      <c r="B23" s="18"/>
      <c r="C23" s="497"/>
      <c r="D23" s="712"/>
      <c r="E23" s="713"/>
      <c r="F23" s="297">
        <f t="shared" si="2"/>
        <v>0</v>
      </c>
      <c r="G23" s="298">
        <f t="shared" si="1"/>
        <v>0</v>
      </c>
      <c r="H23" s="317"/>
      <c r="I23" s="316"/>
      <c r="J23" s="303"/>
      <c r="K23" s="304"/>
      <c r="L23" s="304"/>
      <c r="M23" s="304"/>
      <c r="N23" s="304"/>
      <c r="O23" s="304"/>
      <c r="P23" s="304"/>
      <c r="Q23" s="304"/>
      <c r="R23" s="304"/>
      <c r="S23" s="304"/>
      <c r="T23" s="296"/>
      <c r="U23" s="296"/>
      <c r="V23" s="302"/>
    </row>
    <row r="24" spans="1:22" ht="22.5" customHeight="1">
      <c r="A24" s="25"/>
      <c r="B24" s="18"/>
      <c r="C24" s="497"/>
      <c r="D24" s="710"/>
      <c r="E24" s="711"/>
      <c r="F24" s="297">
        <f t="shared" si="2"/>
        <v>0</v>
      </c>
      <c r="G24" s="298">
        <f t="shared" si="1"/>
        <v>0</v>
      </c>
      <c r="H24" s="317"/>
      <c r="I24" s="316"/>
      <c r="J24" s="303"/>
      <c r="K24" s="304"/>
      <c r="L24" s="304"/>
      <c r="M24" s="304"/>
      <c r="N24" s="304"/>
      <c r="O24" s="304"/>
      <c r="P24" s="304"/>
      <c r="Q24" s="304"/>
      <c r="R24" s="304"/>
      <c r="S24" s="304"/>
      <c r="T24" s="296"/>
      <c r="U24" s="296"/>
      <c r="V24" s="302"/>
    </row>
    <row r="25" spans="1:22" ht="22.5" customHeight="1">
      <c r="A25" s="25"/>
      <c r="B25" s="18"/>
      <c r="C25" s="497"/>
      <c r="D25" s="710"/>
      <c r="E25" s="711"/>
      <c r="F25" s="297">
        <f t="shared" si="2"/>
        <v>0</v>
      </c>
      <c r="G25" s="298">
        <f t="shared" si="1"/>
        <v>0</v>
      </c>
      <c r="H25" s="317"/>
      <c r="I25" s="316"/>
      <c r="J25" s="303"/>
      <c r="K25" s="304"/>
      <c r="L25" s="304"/>
      <c r="M25" s="304"/>
      <c r="N25" s="304"/>
      <c r="O25" s="304"/>
      <c r="P25" s="304"/>
      <c r="Q25" s="304"/>
      <c r="R25" s="304"/>
      <c r="S25" s="304"/>
      <c r="T25" s="296"/>
      <c r="U25" s="296"/>
      <c r="V25" s="302"/>
    </row>
    <row r="26" spans="1:22" ht="22.5" customHeight="1">
      <c r="A26" s="25"/>
      <c r="B26" s="18"/>
      <c r="C26" s="497"/>
      <c r="D26" s="710"/>
      <c r="E26" s="711"/>
      <c r="F26" s="297">
        <f t="shared" si="2"/>
        <v>0</v>
      </c>
      <c r="G26" s="298">
        <f t="shared" si="1"/>
        <v>0</v>
      </c>
      <c r="H26" s="317"/>
      <c r="I26" s="316"/>
      <c r="J26" s="303"/>
      <c r="K26" s="304"/>
      <c r="L26" s="304"/>
      <c r="M26" s="304"/>
      <c r="N26" s="304"/>
      <c r="O26" s="304"/>
      <c r="P26" s="304"/>
      <c r="Q26" s="304"/>
      <c r="R26" s="304"/>
      <c r="S26" s="304"/>
      <c r="T26" s="296"/>
      <c r="U26" s="296"/>
      <c r="V26" s="302"/>
    </row>
    <row r="27" spans="1:22" ht="22.5" customHeight="1">
      <c r="A27" s="25"/>
      <c r="B27" s="18"/>
      <c r="C27" s="497"/>
      <c r="D27" s="710"/>
      <c r="E27" s="711"/>
      <c r="F27" s="297">
        <f t="shared" si="2"/>
        <v>0</v>
      </c>
      <c r="G27" s="298">
        <f t="shared" si="1"/>
        <v>0</v>
      </c>
      <c r="H27" s="317"/>
      <c r="I27" s="316"/>
      <c r="J27" s="303"/>
      <c r="K27" s="304"/>
      <c r="L27" s="304"/>
      <c r="M27" s="304"/>
      <c r="N27" s="304"/>
      <c r="O27" s="304"/>
      <c r="P27" s="304"/>
      <c r="Q27" s="304"/>
      <c r="R27" s="304"/>
      <c r="S27" s="304"/>
      <c r="T27" s="296"/>
      <c r="U27" s="296"/>
      <c r="V27" s="302"/>
    </row>
    <row r="28" spans="1:22" ht="22.5" customHeight="1">
      <c r="A28" s="25"/>
      <c r="B28" s="18"/>
      <c r="C28" s="497"/>
      <c r="D28" s="710"/>
      <c r="E28" s="711"/>
      <c r="F28" s="297">
        <f t="shared" si="2"/>
        <v>0</v>
      </c>
      <c r="G28" s="298">
        <f t="shared" si="1"/>
        <v>0</v>
      </c>
      <c r="H28" s="317"/>
      <c r="I28" s="316"/>
      <c r="J28" s="303"/>
      <c r="K28" s="304"/>
      <c r="L28" s="304"/>
      <c r="M28" s="304"/>
      <c r="N28" s="304"/>
      <c r="O28" s="304"/>
      <c r="P28" s="304"/>
      <c r="Q28" s="304"/>
      <c r="R28" s="304"/>
      <c r="S28" s="304"/>
      <c r="T28" s="296"/>
      <c r="U28" s="296"/>
      <c r="V28" s="302"/>
    </row>
    <row r="29" spans="1:22" ht="22.5" customHeight="1">
      <c r="A29" s="25"/>
      <c r="B29" s="18"/>
      <c r="C29" s="497"/>
      <c r="D29" s="710"/>
      <c r="E29" s="711"/>
      <c r="F29" s="297">
        <f t="shared" si="2"/>
        <v>0</v>
      </c>
      <c r="G29" s="298">
        <f t="shared" si="1"/>
        <v>0</v>
      </c>
      <c r="H29" s="317"/>
      <c r="I29" s="316"/>
      <c r="J29" s="303"/>
      <c r="K29" s="304"/>
      <c r="L29" s="355"/>
      <c r="M29" s="304"/>
      <c r="N29" s="304"/>
      <c r="O29" s="304"/>
      <c r="P29" s="304"/>
      <c r="Q29" s="304"/>
      <c r="R29" s="304"/>
      <c r="S29" s="304"/>
      <c r="T29" s="296"/>
      <c r="U29" s="296"/>
      <c r="V29" s="302"/>
    </row>
    <row r="30" spans="1:22" ht="22.5" customHeight="1">
      <c r="A30" s="25"/>
      <c r="B30" s="18"/>
      <c r="C30" s="497"/>
      <c r="D30" s="710"/>
      <c r="E30" s="711"/>
      <c r="F30" s="297">
        <f t="shared" si="2"/>
        <v>0</v>
      </c>
      <c r="G30" s="298">
        <f t="shared" si="1"/>
        <v>0</v>
      </c>
      <c r="H30" s="317"/>
      <c r="I30" s="316"/>
      <c r="J30" s="303"/>
      <c r="K30" s="304"/>
      <c r="L30" s="304"/>
      <c r="M30" s="304"/>
      <c r="N30" s="304"/>
      <c r="O30" s="304"/>
      <c r="P30" s="304"/>
      <c r="Q30" s="304"/>
      <c r="R30" s="304"/>
      <c r="S30" s="304"/>
      <c r="T30" s="296"/>
      <c r="U30" s="296"/>
      <c r="V30" s="302"/>
    </row>
    <row r="31" spans="1:22" ht="22.5" customHeight="1">
      <c r="A31" s="25"/>
      <c r="B31" s="18"/>
      <c r="C31" s="497"/>
      <c r="D31" s="710"/>
      <c r="E31" s="711"/>
      <c r="F31" s="297">
        <f t="shared" si="2"/>
        <v>0</v>
      </c>
      <c r="G31" s="298">
        <f t="shared" si="1"/>
        <v>0</v>
      </c>
      <c r="H31" s="317"/>
      <c r="I31" s="316"/>
      <c r="J31" s="303"/>
      <c r="K31" s="304"/>
      <c r="L31" s="304"/>
      <c r="M31" s="304"/>
      <c r="N31" s="304"/>
      <c r="O31" s="304"/>
      <c r="P31" s="304"/>
      <c r="Q31" s="304"/>
      <c r="R31" s="304"/>
      <c r="S31" s="304"/>
      <c r="T31" s="296"/>
      <c r="U31" s="296"/>
      <c r="V31" s="302"/>
    </row>
    <row r="32" spans="1:22" ht="22.5" customHeight="1">
      <c r="A32" s="25"/>
      <c r="B32" s="18"/>
      <c r="C32" s="497"/>
      <c r="D32" s="710"/>
      <c r="E32" s="711"/>
      <c r="F32" s="297">
        <f t="shared" si="2"/>
        <v>0</v>
      </c>
      <c r="G32" s="298">
        <f t="shared" si="1"/>
        <v>0</v>
      </c>
      <c r="H32" s="317"/>
      <c r="I32" s="316"/>
      <c r="J32" s="303"/>
      <c r="K32" s="304"/>
      <c r="L32" s="304"/>
      <c r="M32" s="304"/>
      <c r="N32" s="304"/>
      <c r="O32" s="304"/>
      <c r="P32" s="304"/>
      <c r="Q32" s="304"/>
      <c r="R32" s="304"/>
      <c r="S32" s="304"/>
      <c r="T32" s="296"/>
      <c r="U32" s="296"/>
      <c r="V32" s="302"/>
    </row>
    <row r="33" spans="1:22" ht="22.5" customHeight="1">
      <c r="A33" s="25"/>
      <c r="B33" s="18"/>
      <c r="C33" s="497"/>
      <c r="D33" s="710"/>
      <c r="E33" s="711"/>
      <c r="F33" s="297">
        <f t="shared" si="2"/>
        <v>0</v>
      </c>
      <c r="G33" s="298">
        <f t="shared" si="1"/>
        <v>0</v>
      </c>
      <c r="H33" s="317"/>
      <c r="I33" s="316"/>
      <c r="J33" s="303"/>
      <c r="K33" s="304"/>
      <c r="L33" s="304"/>
      <c r="M33" s="304"/>
      <c r="N33" s="304"/>
      <c r="O33" s="304"/>
      <c r="P33" s="304"/>
      <c r="Q33" s="304"/>
      <c r="R33" s="304"/>
      <c r="S33" s="304"/>
      <c r="T33" s="296"/>
      <c r="U33" s="296"/>
      <c r="V33" s="302"/>
    </row>
    <row r="34" spans="1:22" ht="22.5" customHeight="1">
      <c r="A34" s="25"/>
      <c r="B34" s="18"/>
      <c r="C34" s="497"/>
      <c r="D34" s="710"/>
      <c r="E34" s="711"/>
      <c r="F34" s="297">
        <f t="shared" si="2"/>
        <v>0</v>
      </c>
      <c r="G34" s="298">
        <f t="shared" si="1"/>
        <v>0</v>
      </c>
      <c r="H34" s="317"/>
      <c r="I34" s="316"/>
      <c r="J34" s="303"/>
      <c r="K34" s="304"/>
      <c r="L34" s="304"/>
      <c r="M34" s="304"/>
      <c r="N34" s="304"/>
      <c r="O34" s="304"/>
      <c r="P34" s="304"/>
      <c r="Q34" s="304"/>
      <c r="R34" s="304"/>
      <c r="S34" s="304"/>
      <c r="T34" s="296"/>
      <c r="U34" s="296"/>
      <c r="V34" s="302"/>
    </row>
    <row r="35" spans="1:22" ht="22.5" customHeight="1">
      <c r="A35" s="25"/>
      <c r="B35" s="18"/>
      <c r="C35" s="497"/>
      <c r="D35" s="710"/>
      <c r="E35" s="711"/>
      <c r="F35" s="297">
        <f t="shared" si="2"/>
        <v>0</v>
      </c>
      <c r="G35" s="298">
        <f t="shared" si="1"/>
        <v>0</v>
      </c>
      <c r="H35" s="317"/>
      <c r="I35" s="316"/>
      <c r="J35" s="303"/>
      <c r="K35" s="304"/>
      <c r="L35" s="304"/>
      <c r="M35" s="304"/>
      <c r="N35" s="304"/>
      <c r="O35" s="304"/>
      <c r="P35" s="304"/>
      <c r="Q35" s="304"/>
      <c r="R35" s="304"/>
      <c r="S35" s="304"/>
      <c r="T35" s="296"/>
      <c r="U35" s="296"/>
      <c r="V35" s="302"/>
    </row>
    <row r="36" spans="1:22" ht="22.5" customHeight="1">
      <c r="A36" s="25"/>
      <c r="B36" s="18"/>
      <c r="C36" s="497"/>
      <c r="D36" s="710"/>
      <c r="E36" s="711"/>
      <c r="F36" s="297">
        <f aca="true" t="shared" si="3" ref="F36:F48">SUM(H36:I36)</f>
        <v>0</v>
      </c>
      <c r="G36" s="298">
        <f aca="true" t="shared" si="4" ref="G36:G48">SUM(J36:V36)</f>
        <v>0</v>
      </c>
      <c r="H36" s="480"/>
      <c r="I36" s="481"/>
      <c r="J36" s="482"/>
      <c r="K36" s="483"/>
      <c r="L36" s="483"/>
      <c r="M36" s="483"/>
      <c r="N36" s="483"/>
      <c r="O36" s="483"/>
      <c r="P36" s="483"/>
      <c r="Q36" s="483"/>
      <c r="R36" s="483"/>
      <c r="S36" s="483"/>
      <c r="T36" s="484"/>
      <c r="U36" s="484"/>
      <c r="V36" s="485"/>
    </row>
    <row r="37" spans="1:22" ht="22.5" customHeight="1">
      <c r="A37" s="478"/>
      <c r="B37" s="479"/>
      <c r="C37" s="495"/>
      <c r="D37" s="710"/>
      <c r="E37" s="711"/>
      <c r="F37" s="297">
        <f t="shared" si="3"/>
        <v>0</v>
      </c>
      <c r="G37" s="298">
        <f t="shared" si="4"/>
        <v>0</v>
      </c>
      <c r="H37" s="480"/>
      <c r="I37" s="481"/>
      <c r="J37" s="482"/>
      <c r="K37" s="483"/>
      <c r="L37" s="483"/>
      <c r="M37" s="483"/>
      <c r="N37" s="483"/>
      <c r="O37" s="483"/>
      <c r="P37" s="483"/>
      <c r="Q37" s="483"/>
      <c r="R37" s="483"/>
      <c r="S37" s="483"/>
      <c r="T37" s="484"/>
      <c r="U37" s="484"/>
      <c r="V37" s="485"/>
    </row>
    <row r="38" spans="1:22" ht="22.5" customHeight="1">
      <c r="A38" s="478"/>
      <c r="B38" s="479"/>
      <c r="C38" s="495"/>
      <c r="D38" s="710"/>
      <c r="E38" s="711"/>
      <c r="F38" s="297">
        <f t="shared" si="3"/>
        <v>0</v>
      </c>
      <c r="G38" s="298">
        <f t="shared" si="4"/>
        <v>0</v>
      </c>
      <c r="H38" s="480"/>
      <c r="I38" s="481"/>
      <c r="J38" s="482"/>
      <c r="K38" s="483"/>
      <c r="L38" s="483"/>
      <c r="M38" s="483"/>
      <c r="N38" s="483"/>
      <c r="O38" s="483"/>
      <c r="P38" s="483"/>
      <c r="Q38" s="483"/>
      <c r="R38" s="483"/>
      <c r="S38" s="483"/>
      <c r="T38" s="484"/>
      <c r="U38" s="484"/>
      <c r="V38" s="485"/>
    </row>
    <row r="39" spans="1:22" ht="22.5" customHeight="1">
      <c r="A39" s="478"/>
      <c r="B39" s="479"/>
      <c r="C39" s="495"/>
      <c r="D39" s="710"/>
      <c r="E39" s="711"/>
      <c r="F39" s="297">
        <f t="shared" si="3"/>
        <v>0</v>
      </c>
      <c r="G39" s="298">
        <f t="shared" si="4"/>
        <v>0</v>
      </c>
      <c r="H39" s="480"/>
      <c r="I39" s="481"/>
      <c r="J39" s="482"/>
      <c r="K39" s="483"/>
      <c r="L39" s="483"/>
      <c r="M39" s="483"/>
      <c r="N39" s="483"/>
      <c r="O39" s="483"/>
      <c r="P39" s="483"/>
      <c r="Q39" s="483"/>
      <c r="R39" s="483"/>
      <c r="S39" s="483"/>
      <c r="T39" s="484"/>
      <c r="U39" s="484"/>
      <c r="V39" s="485"/>
    </row>
    <row r="40" spans="1:22" ht="22.5" customHeight="1">
      <c r="A40" s="478"/>
      <c r="B40" s="479"/>
      <c r="C40" s="495"/>
      <c r="D40" s="710"/>
      <c r="E40" s="711"/>
      <c r="F40" s="297">
        <f t="shared" si="3"/>
        <v>0</v>
      </c>
      <c r="G40" s="298">
        <f t="shared" si="4"/>
        <v>0</v>
      </c>
      <c r="H40" s="480"/>
      <c r="I40" s="481"/>
      <c r="J40" s="482"/>
      <c r="K40" s="483"/>
      <c r="L40" s="483"/>
      <c r="M40" s="483"/>
      <c r="N40" s="483"/>
      <c r="O40" s="483"/>
      <c r="P40" s="483"/>
      <c r="Q40" s="483"/>
      <c r="R40" s="483"/>
      <c r="S40" s="483"/>
      <c r="T40" s="484"/>
      <c r="U40" s="484"/>
      <c r="V40" s="485"/>
    </row>
    <row r="41" spans="1:22" ht="22.5" customHeight="1">
      <c r="A41" s="478"/>
      <c r="B41" s="479"/>
      <c r="C41" s="495"/>
      <c r="D41" s="710"/>
      <c r="E41" s="711"/>
      <c r="F41" s="297">
        <f t="shared" si="3"/>
        <v>0</v>
      </c>
      <c r="G41" s="298">
        <f t="shared" si="4"/>
        <v>0</v>
      </c>
      <c r="H41" s="480"/>
      <c r="I41" s="481"/>
      <c r="J41" s="482"/>
      <c r="K41" s="483"/>
      <c r="L41" s="483"/>
      <c r="M41" s="483"/>
      <c r="N41" s="483"/>
      <c r="O41" s="483"/>
      <c r="P41" s="483"/>
      <c r="Q41" s="483"/>
      <c r="R41" s="483"/>
      <c r="S41" s="483"/>
      <c r="T41" s="484"/>
      <c r="U41" s="484"/>
      <c r="V41" s="485"/>
    </row>
    <row r="42" spans="1:22" ht="22.5" customHeight="1">
      <c r="A42" s="478"/>
      <c r="B42" s="479"/>
      <c r="C42" s="495"/>
      <c r="D42" s="710"/>
      <c r="E42" s="711"/>
      <c r="F42" s="297">
        <f t="shared" si="3"/>
        <v>0</v>
      </c>
      <c r="G42" s="298">
        <f t="shared" si="4"/>
        <v>0</v>
      </c>
      <c r="H42" s="480"/>
      <c r="I42" s="481"/>
      <c r="J42" s="482"/>
      <c r="K42" s="483"/>
      <c r="L42" s="483"/>
      <c r="M42" s="483"/>
      <c r="N42" s="483"/>
      <c r="O42" s="483"/>
      <c r="P42" s="483"/>
      <c r="Q42" s="483"/>
      <c r="R42" s="483"/>
      <c r="S42" s="483"/>
      <c r="T42" s="484"/>
      <c r="U42" s="484"/>
      <c r="V42" s="485"/>
    </row>
    <row r="43" spans="1:22" ht="22.5" customHeight="1">
      <c r="A43" s="478"/>
      <c r="B43" s="479"/>
      <c r="C43" s="495"/>
      <c r="D43" s="710"/>
      <c r="E43" s="711"/>
      <c r="F43" s="297">
        <f t="shared" si="3"/>
        <v>0</v>
      </c>
      <c r="G43" s="298">
        <f t="shared" si="4"/>
        <v>0</v>
      </c>
      <c r="H43" s="480"/>
      <c r="I43" s="481"/>
      <c r="J43" s="482"/>
      <c r="K43" s="483"/>
      <c r="L43" s="483"/>
      <c r="M43" s="483"/>
      <c r="N43" s="483"/>
      <c r="O43" s="483"/>
      <c r="P43" s="483"/>
      <c r="Q43" s="483"/>
      <c r="R43" s="483"/>
      <c r="S43" s="483"/>
      <c r="T43" s="484"/>
      <c r="U43" s="484"/>
      <c r="V43" s="485"/>
    </row>
    <row r="44" spans="1:22" ht="22.5" customHeight="1">
      <c r="A44" s="478"/>
      <c r="B44" s="479"/>
      <c r="C44" s="495"/>
      <c r="D44" s="710"/>
      <c r="E44" s="711"/>
      <c r="F44" s="297">
        <f t="shared" si="3"/>
        <v>0</v>
      </c>
      <c r="G44" s="298">
        <f t="shared" si="4"/>
        <v>0</v>
      </c>
      <c r="H44" s="480"/>
      <c r="I44" s="481"/>
      <c r="J44" s="482"/>
      <c r="K44" s="483"/>
      <c r="L44" s="483"/>
      <c r="M44" s="483"/>
      <c r="N44" s="483"/>
      <c r="O44" s="483"/>
      <c r="P44" s="483"/>
      <c r="Q44" s="483"/>
      <c r="R44" s="483"/>
      <c r="S44" s="483"/>
      <c r="T44" s="484"/>
      <c r="U44" s="484"/>
      <c r="V44" s="485"/>
    </row>
    <row r="45" spans="1:22" ht="22.5" customHeight="1">
      <c r="A45" s="478"/>
      <c r="B45" s="479"/>
      <c r="C45" s="495"/>
      <c r="D45" s="710"/>
      <c r="E45" s="711"/>
      <c r="F45" s="297">
        <f t="shared" si="3"/>
        <v>0</v>
      </c>
      <c r="G45" s="298">
        <f t="shared" si="4"/>
        <v>0</v>
      </c>
      <c r="H45" s="480"/>
      <c r="I45" s="481"/>
      <c r="J45" s="482"/>
      <c r="K45" s="483"/>
      <c r="L45" s="483"/>
      <c r="M45" s="483"/>
      <c r="N45" s="483"/>
      <c r="O45" s="483"/>
      <c r="P45" s="483"/>
      <c r="Q45" s="483"/>
      <c r="R45" s="483"/>
      <c r="S45" s="483"/>
      <c r="T45" s="484"/>
      <c r="U45" s="484"/>
      <c r="V45" s="485"/>
    </row>
    <row r="46" spans="1:22" ht="22.5" customHeight="1">
      <c r="A46" s="478"/>
      <c r="B46" s="479"/>
      <c r="C46" s="495"/>
      <c r="D46" s="710"/>
      <c r="E46" s="711"/>
      <c r="F46" s="297">
        <f t="shared" si="3"/>
        <v>0</v>
      </c>
      <c r="G46" s="298">
        <f t="shared" si="4"/>
        <v>0</v>
      </c>
      <c r="H46" s="480"/>
      <c r="I46" s="481"/>
      <c r="J46" s="482"/>
      <c r="K46" s="483"/>
      <c r="L46" s="483"/>
      <c r="M46" s="483"/>
      <c r="N46" s="483"/>
      <c r="O46" s="483"/>
      <c r="P46" s="483"/>
      <c r="Q46" s="483"/>
      <c r="R46" s="483"/>
      <c r="S46" s="483"/>
      <c r="T46" s="484"/>
      <c r="U46" s="484"/>
      <c r="V46" s="485"/>
    </row>
    <row r="47" spans="1:22" ht="22.5" customHeight="1">
      <c r="A47" s="478"/>
      <c r="B47" s="479"/>
      <c r="C47" s="495"/>
      <c r="D47" s="710"/>
      <c r="E47" s="711"/>
      <c r="F47" s="297">
        <f t="shared" si="3"/>
        <v>0</v>
      </c>
      <c r="G47" s="298">
        <f t="shared" si="4"/>
        <v>0</v>
      </c>
      <c r="H47" s="480"/>
      <c r="I47" s="481"/>
      <c r="J47" s="482"/>
      <c r="K47" s="483"/>
      <c r="L47" s="483"/>
      <c r="M47" s="483"/>
      <c r="N47" s="483"/>
      <c r="O47" s="483"/>
      <c r="P47" s="483"/>
      <c r="Q47" s="483"/>
      <c r="R47" s="483"/>
      <c r="S47" s="483"/>
      <c r="T47" s="484"/>
      <c r="U47" s="484"/>
      <c r="V47" s="485"/>
    </row>
    <row r="48" spans="1:22" ht="22.5" customHeight="1">
      <c r="A48" s="478"/>
      <c r="B48" s="479"/>
      <c r="C48" s="495"/>
      <c r="D48" s="710"/>
      <c r="E48" s="711"/>
      <c r="F48" s="297">
        <f t="shared" si="3"/>
        <v>0</v>
      </c>
      <c r="G48" s="298">
        <f t="shared" si="4"/>
        <v>0</v>
      </c>
      <c r="H48" s="480"/>
      <c r="I48" s="481"/>
      <c r="J48" s="482"/>
      <c r="K48" s="483"/>
      <c r="L48" s="483"/>
      <c r="M48" s="483"/>
      <c r="N48" s="483"/>
      <c r="O48" s="483"/>
      <c r="P48" s="483"/>
      <c r="Q48" s="483"/>
      <c r="R48" s="483"/>
      <c r="S48" s="483"/>
      <c r="T48" s="484"/>
      <c r="U48" s="484"/>
      <c r="V48" s="485"/>
    </row>
    <row r="49" spans="1:22" ht="22.5" customHeight="1" thickBot="1">
      <c r="A49" s="26"/>
      <c r="B49" s="19"/>
      <c r="C49" s="19"/>
      <c r="D49" s="710"/>
      <c r="E49" s="711"/>
      <c r="F49" s="297">
        <f t="shared" si="2"/>
        <v>0</v>
      </c>
      <c r="G49" s="305">
        <f t="shared" si="1"/>
        <v>0</v>
      </c>
      <c r="H49" s="318"/>
      <c r="I49" s="319"/>
      <c r="J49" s="307"/>
      <c r="K49" s="308"/>
      <c r="L49" s="308"/>
      <c r="M49" s="308"/>
      <c r="N49" s="308"/>
      <c r="O49" s="308"/>
      <c r="P49" s="308"/>
      <c r="Q49" s="308"/>
      <c r="R49" s="308"/>
      <c r="S49" s="308"/>
      <c r="T49" s="309"/>
      <c r="U49" s="309"/>
      <c r="V49" s="306"/>
    </row>
    <row r="50" spans="1:22" ht="24.75" customHeight="1" thickBot="1">
      <c r="A50" s="36"/>
      <c r="B50" s="37"/>
      <c r="C50" s="37"/>
      <c r="D50" s="742" t="s">
        <v>3</v>
      </c>
      <c r="E50" s="743"/>
      <c r="F50" s="310">
        <f>SUM(F4:F49)</f>
        <v>0</v>
      </c>
      <c r="G50" s="310">
        <f>SUM(G4:G49)</f>
        <v>0</v>
      </c>
      <c r="H50" s="310">
        <f aca="true" t="shared" si="5" ref="H50:V50">SUM(H4:H49)</f>
        <v>0</v>
      </c>
      <c r="I50" s="310">
        <f t="shared" si="5"/>
        <v>0</v>
      </c>
      <c r="J50" s="310">
        <f>SUM(J4:J49)</f>
        <v>0</v>
      </c>
      <c r="K50" s="310">
        <f t="shared" si="5"/>
        <v>0</v>
      </c>
      <c r="L50" s="310">
        <f t="shared" si="5"/>
        <v>0</v>
      </c>
      <c r="M50" s="310">
        <f t="shared" si="5"/>
        <v>0</v>
      </c>
      <c r="N50" s="310">
        <f t="shared" si="5"/>
        <v>0</v>
      </c>
      <c r="O50" s="310">
        <f t="shared" si="5"/>
        <v>0</v>
      </c>
      <c r="P50" s="310">
        <f t="shared" si="5"/>
        <v>0</v>
      </c>
      <c r="Q50" s="310">
        <f t="shared" si="5"/>
        <v>0</v>
      </c>
      <c r="R50" s="311">
        <f t="shared" si="5"/>
        <v>0</v>
      </c>
      <c r="S50" s="311">
        <f t="shared" si="5"/>
        <v>0</v>
      </c>
      <c r="T50" s="311">
        <f t="shared" si="5"/>
        <v>0</v>
      </c>
      <c r="U50" s="311">
        <f t="shared" si="5"/>
        <v>0</v>
      </c>
      <c r="V50" s="312">
        <f t="shared" si="5"/>
        <v>0</v>
      </c>
    </row>
    <row r="51" spans="1:22" ht="30" customHeight="1" thickBot="1" thickTop="1">
      <c r="A51" s="697" t="s">
        <v>29</v>
      </c>
      <c r="B51" s="927"/>
      <c r="C51" s="927"/>
      <c r="D51" s="928"/>
      <c r="E51" s="31">
        <f>'AVANT DE COMMENCER '!J3</f>
        <v>0</v>
      </c>
      <c r="F51" s="929" t="s">
        <v>86</v>
      </c>
      <c r="G51" s="930"/>
      <c r="H51" s="924">
        <f>I50+H50</f>
        <v>0</v>
      </c>
      <c r="I51" s="834"/>
      <c r="J51" s="936"/>
      <c r="K51" s="937"/>
      <c r="L51" s="937"/>
      <c r="M51" s="75"/>
      <c r="N51" s="950" t="s">
        <v>106</v>
      </c>
      <c r="O51" s="951"/>
      <c r="P51" s="862">
        <f>SUM(J50:V50)</f>
        <v>0</v>
      </c>
      <c r="Q51" s="863"/>
      <c r="R51" s="76"/>
      <c r="S51" s="76"/>
      <c r="T51" s="76"/>
      <c r="U51" s="76"/>
      <c r="V51" s="77"/>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25" t="s">
        <v>30</v>
      </c>
      <c r="F53" s="626"/>
      <c r="G53" s="689"/>
      <c r="H53" s="689"/>
      <c r="I53" s="690"/>
      <c r="J53" s="941" t="str">
        <f>C2</f>
        <v>Janvier</v>
      </c>
      <c r="K53" s="942"/>
      <c r="L53" s="570">
        <f>'AVANT DE COMMENCER '!J7</f>
        <v>0</v>
      </c>
      <c r="M53" s="625" t="s">
        <v>180</v>
      </c>
      <c r="N53" s="626"/>
      <c r="O53" s="626"/>
      <c r="P53" s="627"/>
      <c r="Q53" s="418" t="str">
        <f>J53</f>
        <v>Janvier</v>
      </c>
      <c r="R53" s="35"/>
    </row>
    <row r="54" spans="1:18" s="82" customFormat="1" ht="46.5" customHeight="1" thickBot="1">
      <c r="A54" s="78"/>
      <c r="B54" s="79"/>
      <c r="C54" s="79"/>
      <c r="D54" s="79"/>
      <c r="E54" s="717" t="s">
        <v>123</v>
      </c>
      <c r="F54" s="718"/>
      <c r="G54" s="16"/>
      <c r="H54" s="735" t="s">
        <v>124</v>
      </c>
      <c r="I54" s="736"/>
      <c r="J54" s="933"/>
      <c r="K54" s="934"/>
      <c r="L54" s="80"/>
      <c r="M54" s="938" t="s">
        <v>45</v>
      </c>
      <c r="N54" s="939"/>
      <c r="O54" s="939"/>
      <c r="P54" s="940"/>
      <c r="Q54" s="282"/>
      <c r="R54" s="81"/>
    </row>
    <row r="55" spans="1:18" ht="36" customHeight="1" thickBot="1">
      <c r="A55" s="51"/>
      <c r="B55" s="49"/>
      <c r="C55" s="49"/>
      <c r="D55" s="49"/>
      <c r="E55" s="52"/>
      <c r="F55" s="53"/>
      <c r="G55" s="54"/>
      <c r="H55" s="54"/>
      <c r="I55" s="54"/>
      <c r="J55" s="54"/>
      <c r="K55" s="83"/>
      <c r="L55" s="46"/>
      <c r="M55" s="56" t="s">
        <v>46</v>
      </c>
      <c r="N55" s="640" t="s">
        <v>167</v>
      </c>
      <c r="O55" s="641"/>
      <c r="P55" s="642"/>
      <c r="Q55" s="282"/>
      <c r="R55" s="35"/>
    </row>
    <row r="56" spans="1:20" ht="30" customHeight="1" thickBot="1">
      <c r="A56" s="48"/>
      <c r="B56" s="57"/>
      <c r="C56" s="57"/>
      <c r="D56" s="49"/>
      <c r="E56" s="683" t="s">
        <v>31</v>
      </c>
      <c r="F56" s="684"/>
      <c r="G56" s="684"/>
      <c r="H56" s="684"/>
      <c r="I56" s="685"/>
      <c r="J56" s="943">
        <f>Déc!J77</f>
        <v>0</v>
      </c>
      <c r="K56" s="944"/>
      <c r="L56" s="46"/>
      <c r="M56" s="58" t="s">
        <v>47</v>
      </c>
      <c r="N56" s="643" t="s">
        <v>48</v>
      </c>
      <c r="O56" s="644"/>
      <c r="P56" s="645"/>
      <c r="Q56" s="59"/>
      <c r="R56" s="631" t="s">
        <v>100</v>
      </c>
      <c r="S56" s="632"/>
      <c r="T56" s="633"/>
    </row>
    <row r="57" spans="1:20" ht="29.25" customHeight="1" thickBot="1">
      <c r="A57" s="727"/>
      <c r="B57" s="727"/>
      <c r="C57" s="727"/>
      <c r="D57" s="727"/>
      <c r="E57" s="669" t="s">
        <v>32</v>
      </c>
      <c r="F57" s="670"/>
      <c r="G57" s="671"/>
      <c r="H57" s="669" t="str">
        <f>C2</f>
        <v>Janvier</v>
      </c>
      <c r="I57" s="671"/>
      <c r="J57" s="649" t="s">
        <v>33</v>
      </c>
      <c r="K57" s="650"/>
      <c r="L57" s="50"/>
      <c r="M57" s="59"/>
      <c r="N57" s="8" t="s">
        <v>17</v>
      </c>
      <c r="O57" s="651" t="s">
        <v>49</v>
      </c>
      <c r="P57" s="652"/>
      <c r="Q57" s="60"/>
      <c r="R57" s="61" t="s">
        <v>50</v>
      </c>
      <c r="S57" s="617" t="s">
        <v>49</v>
      </c>
      <c r="T57" s="618"/>
    </row>
    <row r="58" spans="1:20" ht="24.75" customHeight="1">
      <c r="A58" s="727"/>
      <c r="B58" s="727"/>
      <c r="C58" s="727"/>
      <c r="D58" s="727"/>
      <c r="E58" s="874" t="s">
        <v>21</v>
      </c>
      <c r="F58" s="875"/>
      <c r="G58" s="875"/>
      <c r="H58" s="923">
        <f>H50</f>
        <v>0</v>
      </c>
      <c r="I58" s="923"/>
      <c r="J58" s="920">
        <f>H58+Déc!J58</f>
        <v>0</v>
      </c>
      <c r="K58" s="921"/>
      <c r="L58" s="50"/>
      <c r="M58" s="60"/>
      <c r="N58" s="261"/>
      <c r="O58" s="623"/>
      <c r="P58" s="624"/>
      <c r="Q58" s="60"/>
      <c r="R58" s="262"/>
      <c r="S58" s="623"/>
      <c r="T58" s="624"/>
    </row>
    <row r="59" spans="1:20" ht="24.75" customHeight="1" thickBot="1">
      <c r="A59" s="727"/>
      <c r="B59" s="727"/>
      <c r="C59" s="727"/>
      <c r="D59" s="727"/>
      <c r="E59" s="872" t="s">
        <v>22</v>
      </c>
      <c r="F59" s="873"/>
      <c r="G59" s="873"/>
      <c r="H59" s="922">
        <f>I50</f>
        <v>0</v>
      </c>
      <c r="I59" s="922"/>
      <c r="J59" s="916">
        <f>H59+Déc!J59</f>
        <v>0</v>
      </c>
      <c r="K59" s="917"/>
      <c r="L59" s="50"/>
      <c r="M59" s="60"/>
      <c r="N59" s="261"/>
      <c r="O59" s="623"/>
      <c r="P59" s="624"/>
      <c r="Q59" s="60"/>
      <c r="R59" s="262"/>
      <c r="S59" s="623"/>
      <c r="T59" s="624"/>
    </row>
    <row r="60" spans="1:20" ht="30.75" customHeight="1" thickBot="1">
      <c r="A60" s="48"/>
      <c r="B60" s="49"/>
      <c r="C60" s="49"/>
      <c r="D60" s="49"/>
      <c r="E60" s="879" t="s">
        <v>34</v>
      </c>
      <c r="F60" s="880"/>
      <c r="G60" s="881"/>
      <c r="H60" s="925">
        <f>SUM(H58:H59)</f>
        <v>0</v>
      </c>
      <c r="I60" s="926"/>
      <c r="J60" s="918">
        <f>SUM(J58:J59)</f>
        <v>0</v>
      </c>
      <c r="K60" s="919"/>
      <c r="L60" s="50"/>
      <c r="M60" s="60"/>
      <c r="N60" s="261"/>
      <c r="O60" s="623"/>
      <c r="P60" s="624"/>
      <c r="Q60" s="60"/>
      <c r="R60" s="262"/>
      <c r="S60" s="623"/>
      <c r="T60" s="624"/>
    </row>
    <row r="61" spans="1:20" ht="24.75" customHeight="1" thickBot="1">
      <c r="A61" s="727"/>
      <c r="B61" s="727"/>
      <c r="C61" s="727"/>
      <c r="D61" s="727"/>
      <c r="E61" s="669" t="s">
        <v>16</v>
      </c>
      <c r="F61" s="670"/>
      <c r="G61" s="671"/>
      <c r="H61" s="945" t="str">
        <f>C2</f>
        <v>Janvier</v>
      </c>
      <c r="I61" s="946"/>
      <c r="J61" s="945" t="s">
        <v>33</v>
      </c>
      <c r="K61" s="947"/>
      <c r="L61" s="50"/>
      <c r="M61" s="60"/>
      <c r="N61" s="261"/>
      <c r="O61" s="623"/>
      <c r="P61" s="624"/>
      <c r="Q61" s="60"/>
      <c r="R61" s="262"/>
      <c r="S61" s="623"/>
      <c r="T61" s="624"/>
    </row>
    <row r="62" spans="1:20" ht="24.75" customHeight="1">
      <c r="A62" s="48"/>
      <c r="B62" s="57"/>
      <c r="C62" s="57"/>
      <c r="D62" s="57"/>
      <c r="E62" s="874" t="str">
        <f>J3</f>
        <v>Capitation au SCFP</v>
      </c>
      <c r="F62" s="875"/>
      <c r="G62" s="875"/>
      <c r="H62" s="923">
        <f>J50</f>
        <v>0</v>
      </c>
      <c r="I62" s="923"/>
      <c r="J62" s="923">
        <f>H62+Déc!J62</f>
        <v>0</v>
      </c>
      <c r="K62" s="948"/>
      <c r="L62" s="50"/>
      <c r="M62" s="60"/>
      <c r="N62" s="261"/>
      <c r="O62" s="623"/>
      <c r="P62" s="624"/>
      <c r="Q62" s="60"/>
      <c r="R62" s="262"/>
      <c r="S62" s="623"/>
      <c r="T62" s="624"/>
    </row>
    <row r="63" spans="1:20" ht="24.75" customHeight="1">
      <c r="A63" s="48"/>
      <c r="B63" s="57"/>
      <c r="C63" s="57"/>
      <c r="D63" s="57"/>
      <c r="E63" s="867" t="str">
        <f>K3</f>
        <v>Droits d'affiliation</v>
      </c>
      <c r="F63" s="868"/>
      <c r="G63" s="868"/>
      <c r="H63" s="906">
        <f>K50</f>
        <v>0</v>
      </c>
      <c r="I63" s="906"/>
      <c r="J63" s="906">
        <f>H63+Déc!J63</f>
        <v>0</v>
      </c>
      <c r="K63" s="911"/>
      <c r="L63" s="50"/>
      <c r="M63" s="60"/>
      <c r="N63" s="261"/>
      <c r="O63" s="623"/>
      <c r="P63" s="624"/>
      <c r="Q63" s="60"/>
      <c r="R63" s="262"/>
      <c r="S63" s="623"/>
      <c r="T63" s="624"/>
    </row>
    <row r="64" spans="1:20" ht="24.75" customHeight="1">
      <c r="A64" s="48"/>
      <c r="B64" s="57"/>
      <c r="C64" s="57"/>
      <c r="D64" s="57"/>
      <c r="E64" s="867" t="str">
        <f>L3</f>
        <v>Salaires</v>
      </c>
      <c r="F64" s="868"/>
      <c r="G64" s="868"/>
      <c r="H64" s="906">
        <f>L50</f>
        <v>0</v>
      </c>
      <c r="I64" s="906"/>
      <c r="J64" s="906">
        <f>H64+Déc!J64</f>
        <v>0</v>
      </c>
      <c r="K64" s="911"/>
      <c r="L64" s="50"/>
      <c r="M64" s="60"/>
      <c r="N64" s="261"/>
      <c r="O64" s="623"/>
      <c r="P64" s="624"/>
      <c r="Q64" s="60"/>
      <c r="R64" s="262"/>
      <c r="S64" s="623"/>
      <c r="T64" s="624"/>
    </row>
    <row r="65" spans="1:20" ht="24.75" customHeight="1">
      <c r="A65" s="48"/>
      <c r="B65" s="57"/>
      <c r="C65" s="57"/>
      <c r="D65" s="57"/>
      <c r="E65" s="867" t="str">
        <f>M3</f>
        <v>Dépenses de bureau</v>
      </c>
      <c r="F65" s="868"/>
      <c r="G65" s="868"/>
      <c r="H65" s="906">
        <f>M50</f>
        <v>0</v>
      </c>
      <c r="I65" s="906"/>
      <c r="J65" s="906">
        <f>H65+Déc!J65</f>
        <v>0</v>
      </c>
      <c r="K65" s="911"/>
      <c r="L65" s="50"/>
      <c r="M65" s="60"/>
      <c r="N65" s="261"/>
      <c r="O65" s="623"/>
      <c r="P65" s="624"/>
      <c r="Q65" s="60"/>
      <c r="R65" s="262"/>
      <c r="S65" s="623"/>
      <c r="T65" s="624"/>
    </row>
    <row r="66" spans="1:20" ht="24.75" customHeight="1">
      <c r="A66" s="48"/>
      <c r="B66" s="57"/>
      <c r="C66" s="57"/>
      <c r="D66" s="57"/>
      <c r="E66" s="867" t="str">
        <f>N3</f>
        <v>Achats spéciaux</v>
      </c>
      <c r="F66" s="868"/>
      <c r="G66" s="868"/>
      <c r="H66" s="906">
        <f>N50</f>
        <v>0</v>
      </c>
      <c r="I66" s="906"/>
      <c r="J66" s="906">
        <f>H66+Déc!J66</f>
        <v>0</v>
      </c>
      <c r="K66" s="911"/>
      <c r="L66" s="50"/>
      <c r="M66" s="60"/>
      <c r="N66" s="261"/>
      <c r="O66" s="623"/>
      <c r="P66" s="624"/>
      <c r="Q66" s="60"/>
      <c r="R66" s="262"/>
      <c r="S66" s="623"/>
      <c r="T66" s="624"/>
    </row>
    <row r="67" spans="1:20" ht="24.75" customHeight="1">
      <c r="A67" s="48"/>
      <c r="B67" s="57"/>
      <c r="C67" s="57"/>
      <c r="D67" s="57"/>
      <c r="E67" s="867" t="str">
        <f>O3</f>
        <v>Dépenses de l'exécutif</v>
      </c>
      <c r="F67" s="868"/>
      <c r="G67" s="868"/>
      <c r="H67" s="906">
        <f>O50</f>
        <v>0</v>
      </c>
      <c r="I67" s="906"/>
      <c r="J67" s="906">
        <f>H67+Déc!J67</f>
        <v>0</v>
      </c>
      <c r="K67" s="911"/>
      <c r="L67" s="50"/>
      <c r="M67" s="60"/>
      <c r="N67" s="261"/>
      <c r="O67" s="623"/>
      <c r="P67" s="624"/>
      <c r="Q67" s="60"/>
      <c r="R67" s="262"/>
      <c r="S67" s="623"/>
      <c r="T67" s="624"/>
    </row>
    <row r="68" spans="1:20" ht="24.75" customHeight="1">
      <c r="A68" s="48"/>
      <c r="B68" s="57"/>
      <c r="C68" s="57"/>
      <c r="D68" s="57"/>
      <c r="E68" s="867" t="str">
        <f>P3</f>
        <v>Dépenses de négociations</v>
      </c>
      <c r="F68" s="868"/>
      <c r="G68" s="868"/>
      <c r="H68" s="906">
        <f>P50</f>
        <v>0</v>
      </c>
      <c r="I68" s="906"/>
      <c r="J68" s="906">
        <f>H68+Déc!J68</f>
        <v>0</v>
      </c>
      <c r="K68" s="911"/>
      <c r="L68" s="50"/>
      <c r="M68" s="60"/>
      <c r="N68" s="261"/>
      <c r="O68" s="623"/>
      <c r="P68" s="624"/>
      <c r="Q68" s="60"/>
      <c r="R68" s="262"/>
      <c r="S68" s="623"/>
      <c r="T68" s="624"/>
    </row>
    <row r="69" spans="1:20" ht="24.75" customHeight="1">
      <c r="A69" s="48"/>
      <c r="B69" s="57"/>
      <c r="C69" s="57"/>
      <c r="D69" s="57"/>
      <c r="E69" s="867" t="str">
        <f>Q3</f>
        <v>Griefs et arbitrages</v>
      </c>
      <c r="F69" s="868"/>
      <c r="G69" s="868"/>
      <c r="H69" s="906">
        <f>Q50</f>
        <v>0</v>
      </c>
      <c r="I69" s="906"/>
      <c r="J69" s="906">
        <f>H69+Déc!J69</f>
        <v>0</v>
      </c>
      <c r="K69" s="911"/>
      <c r="L69" s="50"/>
      <c r="M69" s="60"/>
      <c r="N69" s="261"/>
      <c r="O69" s="623"/>
      <c r="P69" s="624"/>
      <c r="Q69" s="60"/>
      <c r="R69" s="262"/>
      <c r="S69" s="623"/>
      <c r="T69" s="624"/>
    </row>
    <row r="70" spans="1:20" ht="24.75" customHeight="1">
      <c r="A70" s="48"/>
      <c r="B70" s="57"/>
      <c r="C70" s="57"/>
      <c r="D70" s="57"/>
      <c r="E70" s="867" t="str">
        <f>R3</f>
        <v>Dépenses des comités</v>
      </c>
      <c r="F70" s="868"/>
      <c r="G70" s="868"/>
      <c r="H70" s="906">
        <f>R50</f>
        <v>0</v>
      </c>
      <c r="I70" s="906"/>
      <c r="J70" s="906">
        <f>H70+Déc!J70</f>
        <v>0</v>
      </c>
      <c r="K70" s="911"/>
      <c r="L70" s="50"/>
      <c r="M70" s="60"/>
      <c r="N70" s="261"/>
      <c r="O70" s="623"/>
      <c r="P70" s="624"/>
      <c r="Q70" s="60"/>
      <c r="R70" s="262"/>
      <c r="S70" s="623"/>
      <c r="T70" s="624"/>
    </row>
    <row r="71" spans="1:20" ht="24.75" customHeight="1">
      <c r="A71" s="48"/>
      <c r="B71" s="57"/>
      <c r="C71" s="57"/>
      <c r="D71" s="57"/>
      <c r="E71" s="867" t="str">
        <f>S3</f>
        <v>Congrès et conférences</v>
      </c>
      <c r="F71" s="868"/>
      <c r="G71" s="868"/>
      <c r="H71" s="906">
        <f>S50</f>
        <v>0</v>
      </c>
      <c r="I71" s="906"/>
      <c r="J71" s="906">
        <f>H71+Déc!J71</f>
        <v>0</v>
      </c>
      <c r="K71" s="911"/>
      <c r="L71" s="50"/>
      <c r="M71" s="60"/>
      <c r="N71" s="261"/>
      <c r="O71" s="623"/>
      <c r="P71" s="624"/>
      <c r="Q71" s="60"/>
      <c r="R71" s="262"/>
      <c r="S71" s="623"/>
      <c r="T71" s="624"/>
    </row>
    <row r="72" spans="1:20" ht="24.75" customHeight="1">
      <c r="A72" s="48"/>
      <c r="B72" s="57"/>
      <c r="C72" s="57"/>
      <c r="D72" s="57"/>
      <c r="E72" s="867" t="s">
        <v>28</v>
      </c>
      <c r="F72" s="868"/>
      <c r="G72" s="868"/>
      <c r="H72" s="906">
        <f>T50</f>
        <v>0</v>
      </c>
      <c r="I72" s="906"/>
      <c r="J72" s="906">
        <f>H72+Déc!J72</f>
        <v>0</v>
      </c>
      <c r="K72" s="911"/>
      <c r="L72" s="50"/>
      <c r="M72" s="60"/>
      <c r="N72" s="261"/>
      <c r="O72" s="623"/>
      <c r="P72" s="624"/>
      <c r="Q72" s="60"/>
      <c r="R72" s="262"/>
      <c r="S72" s="623"/>
      <c r="T72" s="624"/>
    </row>
    <row r="73" spans="1:20" ht="29.25" customHeight="1">
      <c r="A73" s="48"/>
      <c r="B73" s="57"/>
      <c r="C73" s="57"/>
      <c r="D73" s="57"/>
      <c r="E73" s="867" t="s">
        <v>125</v>
      </c>
      <c r="F73" s="868"/>
      <c r="G73" s="868"/>
      <c r="H73" s="906">
        <f>U50</f>
        <v>0</v>
      </c>
      <c r="I73" s="906"/>
      <c r="J73" s="906">
        <f>H73+Déc!J73</f>
        <v>0</v>
      </c>
      <c r="K73" s="911"/>
      <c r="L73" s="50"/>
      <c r="M73" s="60"/>
      <c r="N73" s="261"/>
      <c r="O73" s="623"/>
      <c r="P73" s="624"/>
      <c r="Q73" s="60"/>
      <c r="R73" s="262"/>
      <c r="S73" s="623"/>
      <c r="T73" s="624"/>
    </row>
    <row r="74" spans="1:20" ht="24.75" customHeight="1" thickBot="1">
      <c r="A74" s="48"/>
      <c r="B74" s="57"/>
      <c r="C74" s="57"/>
      <c r="D74" s="57"/>
      <c r="E74" s="872" t="str">
        <f>V3</f>
        <v>Autres</v>
      </c>
      <c r="F74" s="873"/>
      <c r="G74" s="873"/>
      <c r="H74" s="922">
        <f>V50</f>
        <v>0</v>
      </c>
      <c r="I74" s="922"/>
      <c r="J74" s="906">
        <f>H74+Déc!J74</f>
        <v>0</v>
      </c>
      <c r="K74" s="911"/>
      <c r="L74" s="50"/>
      <c r="M74" s="60"/>
      <c r="N74" s="261"/>
      <c r="O74" s="623"/>
      <c r="P74" s="624"/>
      <c r="Q74" s="60"/>
      <c r="R74" s="262"/>
      <c r="S74" s="623"/>
      <c r="T74" s="624"/>
    </row>
    <row r="75" spans="1:20" ht="24.75" customHeight="1" thickBot="1">
      <c r="A75" s="48"/>
      <c r="B75" s="62"/>
      <c r="C75" s="62"/>
      <c r="D75" s="62"/>
      <c r="E75" s="886" t="s">
        <v>79</v>
      </c>
      <c r="F75" s="887"/>
      <c r="G75" s="888"/>
      <c r="H75" s="904">
        <f>SUM(H62:H74)</f>
        <v>0</v>
      </c>
      <c r="I75" s="905"/>
      <c r="J75" s="904">
        <f>SUM(J62:J74)</f>
        <v>0</v>
      </c>
      <c r="K75" s="905"/>
      <c r="M75" s="60"/>
      <c r="N75" s="261"/>
      <c r="O75" s="623"/>
      <c r="P75" s="624"/>
      <c r="Q75" s="60"/>
      <c r="R75" s="262"/>
      <c r="S75" s="623"/>
      <c r="T75" s="624"/>
    </row>
    <row r="76" spans="1:20" ht="24.75" customHeight="1" thickBot="1">
      <c r="A76" s="48"/>
      <c r="B76" s="62"/>
      <c r="C76" s="62"/>
      <c r="D76" s="62"/>
      <c r="E76" s="876" t="s">
        <v>88</v>
      </c>
      <c r="F76" s="877"/>
      <c r="G76" s="878"/>
      <c r="H76" s="907">
        <f>H60-H75</f>
        <v>0</v>
      </c>
      <c r="I76" s="908"/>
      <c r="J76" s="909"/>
      <c r="K76" s="910"/>
      <c r="M76" s="60"/>
      <c r="N76" s="261"/>
      <c r="O76" s="623"/>
      <c r="P76" s="624"/>
      <c r="Q76" s="60"/>
      <c r="R76" s="262"/>
      <c r="S76" s="623"/>
      <c r="T76" s="624"/>
    </row>
    <row r="77" spans="1:20" ht="24.75" customHeight="1" thickBot="1">
      <c r="A77" s="48"/>
      <c r="B77" s="62"/>
      <c r="C77" s="62"/>
      <c r="D77" s="62"/>
      <c r="E77" s="883" t="s">
        <v>36</v>
      </c>
      <c r="F77" s="884"/>
      <c r="G77" s="884"/>
      <c r="H77" s="884"/>
      <c r="I77" s="885"/>
      <c r="J77" s="912">
        <f>J56+H76</f>
        <v>0</v>
      </c>
      <c r="K77" s="913"/>
      <c r="M77" s="60"/>
      <c r="N77" s="27"/>
      <c r="O77" s="758"/>
      <c r="P77" s="759"/>
      <c r="Q77" s="60"/>
      <c r="R77" s="259"/>
      <c r="S77" s="914"/>
      <c r="T77" s="656"/>
    </row>
    <row r="78" spans="1:20" ht="24.75" customHeight="1" thickBot="1">
      <c r="A78" s="63"/>
      <c r="B78" s="64"/>
      <c r="C78" s="64"/>
      <c r="D78" s="64"/>
      <c r="E78" s="240"/>
      <c r="F78" s="240"/>
      <c r="G78" s="240"/>
      <c r="H78" s="240"/>
      <c r="I78" s="240"/>
      <c r="J78" s="240"/>
      <c r="K78" s="240"/>
      <c r="L78" s="65"/>
      <c r="M78" s="60"/>
      <c r="N78" s="27"/>
      <c r="O78" s="662"/>
      <c r="P78" s="663"/>
      <c r="Q78" s="60"/>
      <c r="R78" s="259"/>
      <c r="S78" s="903"/>
      <c r="T78" s="656"/>
    </row>
    <row r="79" spans="1:20" ht="30" customHeight="1">
      <c r="A79" s="48"/>
      <c r="B79" s="62"/>
      <c r="C79" s="62"/>
      <c r="D79" s="62"/>
      <c r="E79" s="233"/>
      <c r="F79" s="234"/>
      <c r="G79" s="234"/>
      <c r="H79" s="234"/>
      <c r="I79" s="234"/>
      <c r="J79" s="234"/>
      <c r="K79" s="235"/>
      <c r="L79" s="65"/>
      <c r="M79" s="60"/>
      <c r="N79" s="27"/>
      <c r="O79" s="758"/>
      <c r="P79" s="759"/>
      <c r="Q79" s="60"/>
      <c r="R79" s="259"/>
      <c r="S79" s="914"/>
      <c r="T79" s="656"/>
    </row>
    <row r="80" spans="5:20" ht="30" customHeight="1">
      <c r="E80" s="749" t="s">
        <v>37</v>
      </c>
      <c r="F80" s="750"/>
      <c r="G80" s="750"/>
      <c r="H80" s="750"/>
      <c r="I80" s="750"/>
      <c r="J80" s="754"/>
      <c r="K80" s="755"/>
      <c r="L80" s="65"/>
      <c r="M80" s="60"/>
      <c r="N80" s="27"/>
      <c r="O80" s="662"/>
      <c r="P80" s="663"/>
      <c r="Q80" s="60"/>
      <c r="R80" s="259"/>
      <c r="S80" s="914"/>
      <c r="T80" s="656"/>
    </row>
    <row r="81" spans="5:20" ht="24.75" customHeight="1">
      <c r="E81" s="239"/>
      <c r="F81" s="65"/>
      <c r="G81" s="65"/>
      <c r="H81" s="65"/>
      <c r="I81" s="65"/>
      <c r="J81" s="65"/>
      <c r="K81" s="232"/>
      <c r="L81" s="65"/>
      <c r="M81" s="60"/>
      <c r="N81" s="27"/>
      <c r="O81" s="662"/>
      <c r="P81" s="663"/>
      <c r="Q81" s="60"/>
      <c r="R81" s="259"/>
      <c r="S81" s="903"/>
      <c r="T81" s="656"/>
    </row>
    <row r="82" spans="5:20" ht="24.75" customHeight="1" thickBot="1">
      <c r="E82" s="756" t="s">
        <v>11</v>
      </c>
      <c r="F82" s="757"/>
      <c r="G82" s="757"/>
      <c r="H82" s="757"/>
      <c r="I82" s="757"/>
      <c r="J82" s="237"/>
      <c r="K82" s="238"/>
      <c r="L82" s="236"/>
      <c r="M82" s="60"/>
      <c r="N82" s="27"/>
      <c r="O82" s="662"/>
      <c r="P82" s="663"/>
      <c r="Q82" s="60"/>
      <c r="R82" s="259"/>
      <c r="S82" s="903"/>
      <c r="T82" s="656"/>
    </row>
    <row r="83" spans="1:20" ht="24.75" customHeight="1">
      <c r="A83" s="762" t="s">
        <v>38</v>
      </c>
      <c r="B83" s="763"/>
      <c r="C83" s="763"/>
      <c r="D83" s="763"/>
      <c r="E83" s="763"/>
      <c r="F83" s="763"/>
      <c r="G83" s="763"/>
      <c r="H83" s="763"/>
      <c r="I83" s="763"/>
      <c r="J83" s="763"/>
      <c r="K83" s="763"/>
      <c r="L83" s="764"/>
      <c r="M83" s="60"/>
      <c r="N83" s="27"/>
      <c r="O83" s="903"/>
      <c r="P83" s="656"/>
      <c r="Q83" s="60"/>
      <c r="R83" s="259"/>
      <c r="S83" s="903"/>
      <c r="T83" s="656"/>
    </row>
    <row r="84" spans="1:20" ht="24.75" customHeight="1">
      <c r="A84" s="769" t="s">
        <v>39</v>
      </c>
      <c r="B84" s="770"/>
      <c r="C84" s="770"/>
      <c r="D84" s="770"/>
      <c r="E84" s="771"/>
      <c r="F84" s="775" t="s">
        <v>40</v>
      </c>
      <c r="G84" s="775" t="s">
        <v>41</v>
      </c>
      <c r="H84" s="775" t="s">
        <v>42</v>
      </c>
      <c r="I84" s="781" t="s">
        <v>43</v>
      </c>
      <c r="J84" s="771"/>
      <c r="K84" s="781" t="s">
        <v>44</v>
      </c>
      <c r="L84" s="783"/>
      <c r="M84" s="60"/>
      <c r="N84" s="27"/>
      <c r="O84" s="662"/>
      <c r="P84" s="663"/>
      <c r="Q84" s="60"/>
      <c r="R84" s="259"/>
      <c r="S84" s="903"/>
      <c r="T84" s="656"/>
    </row>
    <row r="85" spans="1:20" ht="24.75" customHeight="1" thickBot="1">
      <c r="A85" s="772"/>
      <c r="B85" s="773"/>
      <c r="C85" s="773"/>
      <c r="D85" s="773"/>
      <c r="E85" s="774"/>
      <c r="F85" s="776"/>
      <c r="G85" s="776"/>
      <c r="H85" s="776"/>
      <c r="I85" s="782"/>
      <c r="J85" s="774"/>
      <c r="K85" s="782"/>
      <c r="L85" s="784"/>
      <c r="M85" s="60"/>
      <c r="N85" s="27"/>
      <c r="O85" s="662"/>
      <c r="P85" s="663"/>
      <c r="Q85" s="60"/>
      <c r="R85" s="259"/>
      <c r="S85" s="903"/>
      <c r="T85" s="656"/>
    </row>
    <row r="86" spans="1:20" ht="22.5" customHeight="1" thickBot="1">
      <c r="A86" s="818"/>
      <c r="B86" s="819"/>
      <c r="C86" s="819"/>
      <c r="D86" s="819"/>
      <c r="E86" s="820"/>
      <c r="F86" s="293"/>
      <c r="G86" s="290"/>
      <c r="H86" s="289"/>
      <c r="I86" s="821"/>
      <c r="J86" s="822"/>
      <c r="K86" s="823">
        <f>F86+I86</f>
        <v>0</v>
      </c>
      <c r="L86" s="824"/>
      <c r="M86" s="60"/>
      <c r="N86" s="28"/>
      <c r="O86" s="664"/>
      <c r="P86" s="665"/>
      <c r="Q86" s="66"/>
      <c r="R86" s="260"/>
      <c r="S86" s="915"/>
      <c r="T86" s="661"/>
    </row>
    <row r="87" spans="1:21" ht="22.5" customHeight="1" thickBot="1">
      <c r="A87" s="785"/>
      <c r="B87" s="786"/>
      <c r="C87" s="786"/>
      <c r="D87" s="786"/>
      <c r="E87" s="787"/>
      <c r="F87" s="293"/>
      <c r="G87" s="290"/>
      <c r="H87" s="289"/>
      <c r="I87" s="777"/>
      <c r="J87" s="778"/>
      <c r="K87" s="803">
        <f aca="true" t="shared" si="6" ref="K87:K92">F87+I87</f>
        <v>0</v>
      </c>
      <c r="L87" s="804"/>
      <c r="N87" s="657" t="s">
        <v>51</v>
      </c>
      <c r="O87" s="658"/>
      <c r="P87" s="659"/>
      <c r="Q87" s="263">
        <f>SUM(O58:P86)+U87</f>
        <v>0</v>
      </c>
      <c r="R87" s="657" t="s">
        <v>129</v>
      </c>
      <c r="S87" s="658"/>
      <c r="T87" s="659"/>
      <c r="U87" s="265">
        <f>SUM(S58:T86)</f>
        <v>0</v>
      </c>
    </row>
    <row r="88" spans="1:17" ht="22.5" customHeight="1" thickBot="1">
      <c r="A88" s="785"/>
      <c r="B88" s="786"/>
      <c r="C88" s="786"/>
      <c r="D88" s="786"/>
      <c r="E88" s="787"/>
      <c r="F88" s="293"/>
      <c r="G88" s="290"/>
      <c r="H88" s="289"/>
      <c r="I88" s="801"/>
      <c r="J88" s="802"/>
      <c r="K88" s="803">
        <f t="shared" si="6"/>
        <v>0</v>
      </c>
      <c r="L88" s="804"/>
      <c r="M88" s="232"/>
      <c r="N88" s="798" t="s">
        <v>52</v>
      </c>
      <c r="O88" s="799"/>
      <c r="P88" s="800"/>
      <c r="Q88" s="264">
        <f>Q54+Q55-Q87</f>
        <v>0</v>
      </c>
    </row>
    <row r="89" spans="1:17" ht="23.25" customHeight="1">
      <c r="A89" s="785"/>
      <c r="B89" s="786"/>
      <c r="C89" s="786"/>
      <c r="D89" s="786"/>
      <c r="E89" s="787"/>
      <c r="F89" s="293"/>
      <c r="G89" s="290"/>
      <c r="H89" s="289"/>
      <c r="I89" s="777"/>
      <c r="J89" s="778"/>
      <c r="K89" s="779">
        <f t="shared" si="6"/>
        <v>0</v>
      </c>
      <c r="L89" s="780"/>
      <c r="N89" s="805" t="s">
        <v>178</v>
      </c>
      <c r="O89" s="806"/>
      <c r="P89" s="806"/>
      <c r="Q89" s="807"/>
    </row>
    <row r="90" spans="1:19" ht="22.5" customHeight="1">
      <c r="A90" s="785"/>
      <c r="B90" s="786"/>
      <c r="C90" s="786"/>
      <c r="D90" s="786"/>
      <c r="E90" s="787"/>
      <c r="F90" s="293"/>
      <c r="G90" s="290"/>
      <c r="H90" s="289"/>
      <c r="I90" s="777"/>
      <c r="J90" s="778"/>
      <c r="K90" s="779">
        <f t="shared" si="6"/>
        <v>0</v>
      </c>
      <c r="L90" s="780"/>
      <c r="M90" s="500"/>
      <c r="N90" s="808"/>
      <c r="O90" s="809"/>
      <c r="P90" s="809"/>
      <c r="Q90" s="810"/>
      <c r="S90" s="65"/>
    </row>
    <row r="91" spans="1:17" ht="23.25" customHeight="1" thickBot="1">
      <c r="A91" s="785"/>
      <c r="B91" s="786"/>
      <c r="C91" s="786"/>
      <c r="D91" s="786"/>
      <c r="E91" s="787"/>
      <c r="F91" s="293"/>
      <c r="G91" s="290"/>
      <c r="H91" s="289"/>
      <c r="I91" s="777"/>
      <c r="J91" s="778"/>
      <c r="K91" s="779">
        <f t="shared" si="6"/>
        <v>0</v>
      </c>
      <c r="L91" s="780"/>
      <c r="M91" s="67"/>
      <c r="N91" s="811"/>
      <c r="O91" s="812"/>
      <c r="P91" s="812"/>
      <c r="Q91" s="813"/>
    </row>
    <row r="92" spans="1:17" ht="22.5" customHeight="1">
      <c r="A92" s="785"/>
      <c r="B92" s="786"/>
      <c r="C92" s="786"/>
      <c r="D92" s="786"/>
      <c r="E92" s="787"/>
      <c r="F92" s="293"/>
      <c r="G92" s="290"/>
      <c r="H92" s="289"/>
      <c r="I92" s="777"/>
      <c r="J92" s="778"/>
      <c r="K92" s="803">
        <f t="shared" si="6"/>
        <v>0</v>
      </c>
      <c r="L92" s="804"/>
      <c r="M92" s="65"/>
      <c r="N92" s="476" t="s">
        <v>53</v>
      </c>
      <c r="O92" s="491"/>
      <c r="P92" s="492"/>
      <c r="Q92" s="816">
        <f>J77-Q88</f>
        <v>0</v>
      </c>
    </row>
    <row r="93" spans="1:17" ht="22.5" customHeight="1" thickBot="1">
      <c r="A93" s="791" t="s">
        <v>13</v>
      </c>
      <c r="B93" s="792"/>
      <c r="C93" s="792"/>
      <c r="D93" s="792"/>
      <c r="E93" s="793"/>
      <c r="F93" s="501">
        <f>SUM(F86:F92)</f>
        <v>0</v>
      </c>
      <c r="G93" s="502"/>
      <c r="H93" s="503"/>
      <c r="I93" s="794">
        <f>SUM(I86:J92)</f>
        <v>0</v>
      </c>
      <c r="J93" s="795"/>
      <c r="K93" s="794">
        <f>SUM(K86:L92)</f>
        <v>0</v>
      </c>
      <c r="L93" s="902"/>
      <c r="M93" s="65"/>
      <c r="N93" s="477" t="s">
        <v>54</v>
      </c>
      <c r="O93" s="493"/>
      <c r="P93" s="494"/>
      <c r="Q93" s="817"/>
    </row>
    <row r="94" spans="1:16" ht="12.75" customHeight="1">
      <c r="A94" s="33"/>
      <c r="M94" s="65"/>
      <c r="N94" s="65"/>
      <c r="O94" s="65"/>
      <c r="P94" s="65"/>
    </row>
    <row r="95" spans="9:16" ht="12.75">
      <c r="I95" s="69"/>
      <c r="J95" s="65"/>
      <c r="M95" s="65"/>
      <c r="N95" s="65"/>
      <c r="O95" s="65"/>
      <c r="P95" s="65"/>
    </row>
    <row r="96" spans="9:16" ht="12.75">
      <c r="I96" s="69"/>
      <c r="J96" s="69"/>
      <c r="M96" s="65"/>
      <c r="N96" s="949"/>
      <c r="O96" s="949"/>
      <c r="P96" s="949"/>
    </row>
    <row r="97" spans="9:10" ht="12.75">
      <c r="I97" s="69"/>
      <c r="J97" s="65"/>
    </row>
    <row r="98" spans="9:10" ht="12.75">
      <c r="I98" s="69"/>
      <c r="J98" s="65"/>
    </row>
    <row r="99" spans="9:10" ht="12.75">
      <c r="I99" s="69"/>
      <c r="J99" s="69"/>
    </row>
    <row r="100" spans="9:10" ht="12.75">
      <c r="I100" s="65"/>
      <c r="J100" s="65"/>
    </row>
    <row r="101" ht="15">
      <c r="I101" s="68"/>
    </row>
    <row r="102" spans="2:9" ht="15">
      <c r="B102" s="72"/>
      <c r="C102" s="72"/>
      <c r="D102" s="72"/>
      <c r="E102" s="72"/>
      <c r="F102" s="72"/>
      <c r="G102" s="72"/>
      <c r="H102" s="72"/>
      <c r="I102" s="73"/>
    </row>
    <row r="103" spans="2:9" ht="15">
      <c r="B103" s="72"/>
      <c r="C103" s="72"/>
      <c r="D103" s="72"/>
      <c r="E103" s="72"/>
      <c r="F103" s="72"/>
      <c r="G103" s="72"/>
      <c r="H103" s="72"/>
      <c r="I103" s="72"/>
    </row>
    <row r="104" spans="2:9" ht="15">
      <c r="B104" s="72"/>
      <c r="C104" s="72"/>
      <c r="D104" s="72"/>
      <c r="E104" s="72"/>
      <c r="F104" s="72"/>
      <c r="G104" s="72"/>
      <c r="H104" s="72"/>
      <c r="I104" s="72"/>
    </row>
  </sheetData>
  <sheetProtection password="DA71" sheet="1" objects="1" scenarios="1" formatCells="0" formatColumns="0" formatRows="0" insertColumns="0" insertRows="0" insertHyperlinks="0" deleteRows="0"/>
  <mergeCells count="237">
    <mergeCell ref="D48:E48"/>
    <mergeCell ref="D42:E42"/>
    <mergeCell ref="D43:E43"/>
    <mergeCell ref="D44:E44"/>
    <mergeCell ref="D45:E45"/>
    <mergeCell ref="D46:E46"/>
    <mergeCell ref="D47:E47"/>
    <mergeCell ref="A1:G1"/>
    <mergeCell ref="N96:P96"/>
    <mergeCell ref="O73:P73"/>
    <mergeCell ref="O74:P74"/>
    <mergeCell ref="O75:P75"/>
    <mergeCell ref="O62:P62"/>
    <mergeCell ref="O63:P63"/>
    <mergeCell ref="D49:E49"/>
    <mergeCell ref="D34:E34"/>
    <mergeCell ref="N51:O51"/>
    <mergeCell ref="A90:E90"/>
    <mergeCell ref="I90:J90"/>
    <mergeCell ref="K89:L89"/>
    <mergeCell ref="K90:L90"/>
    <mergeCell ref="E58:G58"/>
    <mergeCell ref="E66:G66"/>
    <mergeCell ref="H66:I66"/>
    <mergeCell ref="E67:G67"/>
    <mergeCell ref="J61:K61"/>
    <mergeCell ref="J62:K62"/>
    <mergeCell ref="O64:P64"/>
    <mergeCell ref="O59:P59"/>
    <mergeCell ref="E54:F54"/>
    <mergeCell ref="H54:I54"/>
    <mergeCell ref="J56:K56"/>
    <mergeCell ref="O84:P84"/>
    <mergeCell ref="H63:I63"/>
    <mergeCell ref="H61:I61"/>
    <mergeCell ref="H62:I62"/>
    <mergeCell ref="H65:I65"/>
    <mergeCell ref="F2:G2"/>
    <mergeCell ref="J2:V2"/>
    <mergeCell ref="J51:L51"/>
    <mergeCell ref="M54:P54"/>
    <mergeCell ref="N55:P55"/>
    <mergeCell ref="N56:P56"/>
    <mergeCell ref="J53:K53"/>
    <mergeCell ref="H2:I2"/>
    <mergeCell ref="M53:P53"/>
    <mergeCell ref="P51:Q51"/>
    <mergeCell ref="J54:K54"/>
    <mergeCell ref="D8:E8"/>
    <mergeCell ref="D9:E9"/>
    <mergeCell ref="D10:E10"/>
    <mergeCell ref="D12:E12"/>
    <mergeCell ref="D25:E25"/>
    <mergeCell ref="D32:E32"/>
    <mergeCell ref="D18:E18"/>
    <mergeCell ref="D11:E11"/>
    <mergeCell ref="D31:E31"/>
    <mergeCell ref="C2:E2"/>
    <mergeCell ref="D14:E14"/>
    <mergeCell ref="D5:E5"/>
    <mergeCell ref="D20:E20"/>
    <mergeCell ref="D21:E21"/>
    <mergeCell ref="D22:E22"/>
    <mergeCell ref="D4:E4"/>
    <mergeCell ref="D7:E7"/>
    <mergeCell ref="A2:B2"/>
    <mergeCell ref="E56:I56"/>
    <mergeCell ref="E60:G60"/>
    <mergeCell ref="E53:I53"/>
    <mergeCell ref="D3:E3"/>
    <mergeCell ref="D15:E15"/>
    <mergeCell ref="D19:E19"/>
    <mergeCell ref="A51:D51"/>
    <mergeCell ref="F51:G51"/>
    <mergeCell ref="H57:I57"/>
    <mergeCell ref="A57:D57"/>
    <mergeCell ref="D24:E24"/>
    <mergeCell ref="H59:I59"/>
    <mergeCell ref="H60:I60"/>
    <mergeCell ref="D28:E28"/>
    <mergeCell ref="D26:E26"/>
    <mergeCell ref="D50:E50"/>
    <mergeCell ref="E57:G57"/>
    <mergeCell ref="D37:E37"/>
    <mergeCell ref="D38:E38"/>
    <mergeCell ref="D33:E33"/>
    <mergeCell ref="D29:E29"/>
    <mergeCell ref="D30:E30"/>
    <mergeCell ref="D6:E6"/>
    <mergeCell ref="D13:E13"/>
    <mergeCell ref="H51:I51"/>
    <mergeCell ref="D36:E36"/>
    <mergeCell ref="D39:E39"/>
    <mergeCell ref="D40:E40"/>
    <mergeCell ref="D41:E41"/>
    <mergeCell ref="H68:I68"/>
    <mergeCell ref="D16:E16"/>
    <mergeCell ref="D17:E17"/>
    <mergeCell ref="D23:E23"/>
    <mergeCell ref="E61:G61"/>
    <mergeCell ref="E62:G62"/>
    <mergeCell ref="E59:G59"/>
    <mergeCell ref="E63:G63"/>
    <mergeCell ref="D35:E35"/>
    <mergeCell ref="D27:E27"/>
    <mergeCell ref="H69:I69"/>
    <mergeCell ref="J74:K74"/>
    <mergeCell ref="H58:I58"/>
    <mergeCell ref="A58:D59"/>
    <mergeCell ref="A61:D61"/>
    <mergeCell ref="E69:G69"/>
    <mergeCell ref="J68:K68"/>
    <mergeCell ref="E68:G68"/>
    <mergeCell ref="H67:I67"/>
    <mergeCell ref="J65:K65"/>
    <mergeCell ref="J70:K70"/>
    <mergeCell ref="J69:K69"/>
    <mergeCell ref="E74:G74"/>
    <mergeCell ref="E64:G64"/>
    <mergeCell ref="E65:G65"/>
    <mergeCell ref="J64:K64"/>
    <mergeCell ref="H64:I64"/>
    <mergeCell ref="J67:K67"/>
    <mergeCell ref="J66:K66"/>
    <mergeCell ref="H74:I74"/>
    <mergeCell ref="J57:K57"/>
    <mergeCell ref="J58:K58"/>
    <mergeCell ref="O65:P65"/>
    <mergeCell ref="O60:P60"/>
    <mergeCell ref="R56:T56"/>
    <mergeCell ref="S57:T57"/>
    <mergeCell ref="O61:P61"/>
    <mergeCell ref="O58:P58"/>
    <mergeCell ref="O57:P57"/>
    <mergeCell ref="S64:T64"/>
    <mergeCell ref="J63:K63"/>
    <mergeCell ref="J59:K59"/>
    <mergeCell ref="J60:K60"/>
    <mergeCell ref="R87:T87"/>
    <mergeCell ref="S58:T58"/>
    <mergeCell ref="S59:T59"/>
    <mergeCell ref="S60:T60"/>
    <mergeCell ref="S61:T61"/>
    <mergeCell ref="S62:T62"/>
    <mergeCell ref="S63:T63"/>
    <mergeCell ref="S65:T65"/>
    <mergeCell ref="S66:T66"/>
    <mergeCell ref="S76:T76"/>
    <mergeCell ref="S67:T67"/>
    <mergeCell ref="S68:T68"/>
    <mergeCell ref="S73:T73"/>
    <mergeCell ref="S74:T74"/>
    <mergeCell ref="S75:T75"/>
    <mergeCell ref="S69:T69"/>
    <mergeCell ref="S70:T70"/>
    <mergeCell ref="S81:T81"/>
    <mergeCell ref="S86:T86"/>
    <mergeCell ref="S82:T82"/>
    <mergeCell ref="S83:T83"/>
    <mergeCell ref="O86:P86"/>
    <mergeCell ref="S84:T84"/>
    <mergeCell ref="O85:P85"/>
    <mergeCell ref="S85:T85"/>
    <mergeCell ref="O66:P66"/>
    <mergeCell ref="O67:P67"/>
    <mergeCell ref="O71:P71"/>
    <mergeCell ref="O72:P72"/>
    <mergeCell ref="O68:P68"/>
    <mergeCell ref="O69:P69"/>
    <mergeCell ref="O70:P70"/>
    <mergeCell ref="O78:P78"/>
    <mergeCell ref="O76:P76"/>
    <mergeCell ref="O77:P77"/>
    <mergeCell ref="S80:T80"/>
    <mergeCell ref="O79:P79"/>
    <mergeCell ref="E77:I77"/>
    <mergeCell ref="S77:T77"/>
    <mergeCell ref="S78:T78"/>
    <mergeCell ref="S79:T79"/>
    <mergeCell ref="S71:T71"/>
    <mergeCell ref="S72:T72"/>
    <mergeCell ref="H72:I72"/>
    <mergeCell ref="J77:K77"/>
    <mergeCell ref="E75:G75"/>
    <mergeCell ref="E76:G76"/>
    <mergeCell ref="H71:I71"/>
    <mergeCell ref="H73:I73"/>
    <mergeCell ref="J73:K73"/>
    <mergeCell ref="J72:K72"/>
    <mergeCell ref="H75:I75"/>
    <mergeCell ref="H70:I70"/>
    <mergeCell ref="E70:G70"/>
    <mergeCell ref="H76:I76"/>
    <mergeCell ref="J76:K76"/>
    <mergeCell ref="J75:K75"/>
    <mergeCell ref="E71:G71"/>
    <mergeCell ref="E72:G72"/>
    <mergeCell ref="E73:G73"/>
    <mergeCell ref="J71:K71"/>
    <mergeCell ref="E82:I82"/>
    <mergeCell ref="O83:P83"/>
    <mergeCell ref="K84:L85"/>
    <mergeCell ref="G84:G85"/>
    <mergeCell ref="H84:H85"/>
    <mergeCell ref="I84:J85"/>
    <mergeCell ref="F84:F85"/>
    <mergeCell ref="A84:E85"/>
    <mergeCell ref="K93:L93"/>
    <mergeCell ref="I93:J93"/>
    <mergeCell ref="Q92:Q93"/>
    <mergeCell ref="A93:E93"/>
    <mergeCell ref="A83:L83"/>
    <mergeCell ref="O80:P80"/>
    <mergeCell ref="O81:P81"/>
    <mergeCell ref="O82:P82"/>
    <mergeCell ref="E80:I80"/>
    <mergeCell ref="J80:K80"/>
    <mergeCell ref="N87:P87"/>
    <mergeCell ref="N88:P88"/>
    <mergeCell ref="I89:J89"/>
    <mergeCell ref="I87:J87"/>
    <mergeCell ref="A92:E92"/>
    <mergeCell ref="I92:J92"/>
    <mergeCell ref="N89:Q91"/>
    <mergeCell ref="A91:E91"/>
    <mergeCell ref="K91:L91"/>
    <mergeCell ref="K92:L92"/>
    <mergeCell ref="K86:L86"/>
    <mergeCell ref="K87:L87"/>
    <mergeCell ref="K88:L88"/>
    <mergeCell ref="A88:E88"/>
    <mergeCell ref="A87:E87"/>
    <mergeCell ref="I91:J91"/>
    <mergeCell ref="A86:E86"/>
    <mergeCell ref="I86:J86"/>
    <mergeCell ref="I88:J88"/>
    <mergeCell ref="A89:E89"/>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K3" location="Glossaire!A9" display="Droits d'adhésion"/>
    <hyperlink ref="O3" location="Glossaire!A13" display="Dépenses de l'exécutif"/>
    <hyperlink ref="P3" location="Glossaire!A14" display="Négociations"/>
    <hyperlink ref="Q3" location="Glossaire!A15" display="Griefs et arbitrages"/>
    <hyperlink ref="V3" location="Glossaire!A20" display="Autres"/>
    <hyperlink ref="N3" location="Glossaire!A12" display="Achats spéciaux"/>
    <hyperlink ref="R3" location="Glossaire!A16" display="Autres comités"/>
    <hyperlink ref="T3" location="Glossaire!A18" display="Formation"/>
    <hyperlink ref="U3" location="Glossaire!A19" display="Contributions      et dons"/>
    <hyperlink ref="J3" location="Glossaire!A8" display="Capitation du SCFP"/>
    <hyperlink ref="L3" location="Glossaire!A10" display="Salaires"/>
    <hyperlink ref="M3" location="Glossaire!A11" display="Dépenses de bureau"/>
    <hyperlink ref="S3" location="Glossaire!A17" display="Congrès et conférences"/>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55" man="1"/>
  </rowBreaks>
  <ignoredErrors>
    <ignoredError sqref="G12" formulaRange="1"/>
  </ignoredErrors>
  <drawing r:id="rId1"/>
</worksheet>
</file>

<file path=xl/worksheets/sheet14.xml><?xml version="1.0" encoding="utf-8"?>
<worksheet xmlns="http://schemas.openxmlformats.org/spreadsheetml/2006/main" xmlns:r="http://schemas.openxmlformats.org/officeDocument/2006/relationships">
  <dimension ref="A1:X112"/>
  <sheetViews>
    <sheetView showGridLines="0" showZeros="0" zoomScale="75" zoomScaleNormal="75" zoomScalePageLayoutView="0" workbookViewId="0" topLeftCell="A1">
      <pane ySplit="3" topLeftCell="A43" activePane="bottomLeft" state="frozen"/>
      <selection pane="topLeft" activeCell="A2" sqref="A2:B2"/>
      <selection pane="bottomLeft" activeCell="L53" sqref="L53"/>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2" customFormat="1" ht="30" customHeight="1" thickBot="1">
      <c r="A1" s="814"/>
      <c r="B1" s="814"/>
      <c r="C1" s="814"/>
      <c r="D1" s="814"/>
      <c r="E1" s="814"/>
      <c r="F1" s="814"/>
      <c r="G1" s="815"/>
      <c r="H1" s="412" t="s">
        <v>55</v>
      </c>
      <c r="I1" s="353"/>
      <c r="J1" s="353"/>
      <c r="K1" s="353"/>
      <c r="L1" s="353"/>
      <c r="M1" s="353"/>
      <c r="N1" s="353"/>
      <c r="O1" s="353"/>
      <c r="P1" s="353"/>
      <c r="Q1" s="353"/>
      <c r="R1" s="353"/>
      <c r="S1" s="353"/>
      <c r="T1" s="353"/>
      <c r="U1" s="353"/>
      <c r="V1" s="353"/>
    </row>
    <row r="2" spans="1:24" ht="30" customHeight="1" thickBot="1" thickTop="1">
      <c r="A2" s="681" t="s">
        <v>14</v>
      </c>
      <c r="B2" s="682"/>
      <c r="C2" s="714" t="s">
        <v>67</v>
      </c>
      <c r="D2" s="715"/>
      <c r="E2" s="716"/>
      <c r="F2" s="721" t="s">
        <v>15</v>
      </c>
      <c r="G2" s="722"/>
      <c r="H2" s="719" t="s">
        <v>32</v>
      </c>
      <c r="I2" s="720"/>
      <c r="J2" s="646" t="s">
        <v>16</v>
      </c>
      <c r="K2" s="647"/>
      <c r="L2" s="647"/>
      <c r="M2" s="647"/>
      <c r="N2" s="647"/>
      <c r="O2" s="647"/>
      <c r="P2" s="647"/>
      <c r="Q2" s="647"/>
      <c r="R2" s="647"/>
      <c r="S2" s="647"/>
      <c r="T2" s="647"/>
      <c r="U2" s="647"/>
      <c r="V2" s="648"/>
      <c r="X2" s="496" t="s">
        <v>165</v>
      </c>
    </row>
    <row r="3" spans="1:22" s="35" customFormat="1" ht="48" customHeight="1" thickBot="1">
      <c r="A3" s="243" t="s">
        <v>0</v>
      </c>
      <c r="B3" s="244" t="s">
        <v>17</v>
      </c>
      <c r="C3" s="499" t="s">
        <v>164</v>
      </c>
      <c r="D3" s="723" t="s">
        <v>18</v>
      </c>
      <c r="E3" s="724"/>
      <c r="F3" s="242" t="s">
        <v>19</v>
      </c>
      <c r="G3" s="34" t="s">
        <v>20</v>
      </c>
      <c r="H3" s="242" t="s">
        <v>21</v>
      </c>
      <c r="I3" s="242" t="s">
        <v>22</v>
      </c>
      <c r="J3" s="34" t="s">
        <v>174</v>
      </c>
      <c r="K3" s="34" t="s">
        <v>166</v>
      </c>
      <c r="L3" s="34" t="s">
        <v>23</v>
      </c>
      <c r="M3" s="34" t="s">
        <v>24</v>
      </c>
      <c r="N3" s="34" t="s">
        <v>25</v>
      </c>
      <c r="O3" s="34" t="s">
        <v>26</v>
      </c>
      <c r="P3" s="34" t="s">
        <v>148</v>
      </c>
      <c r="Q3" s="34" t="s">
        <v>98</v>
      </c>
      <c r="R3" s="34" t="s">
        <v>146</v>
      </c>
      <c r="S3" s="34" t="s">
        <v>27</v>
      </c>
      <c r="T3" s="34" t="s">
        <v>28</v>
      </c>
      <c r="U3" s="34" t="s">
        <v>122</v>
      </c>
      <c r="V3" s="34" t="s">
        <v>22</v>
      </c>
    </row>
    <row r="4" spans="1:22" ht="22.5" customHeight="1">
      <c r="A4" s="24"/>
      <c r="B4" s="17"/>
      <c r="C4" s="498"/>
      <c r="D4" s="956"/>
      <c r="E4" s="957"/>
      <c r="F4" s="322">
        <f>SUM(H4:I4)</f>
        <v>0</v>
      </c>
      <c r="G4" s="323">
        <f aca="true" t="shared" si="0" ref="G4:G19">SUM(J4:V4)</f>
        <v>0</v>
      </c>
      <c r="H4" s="324"/>
      <c r="I4" s="325"/>
      <c r="J4" s="326"/>
      <c r="K4" s="327"/>
      <c r="L4" s="327"/>
      <c r="M4" s="327"/>
      <c r="N4" s="327"/>
      <c r="O4" s="327"/>
      <c r="P4" s="327"/>
      <c r="Q4" s="327"/>
      <c r="R4" s="327"/>
      <c r="S4" s="327"/>
      <c r="T4" s="328"/>
      <c r="U4" s="328"/>
      <c r="V4" s="325"/>
    </row>
    <row r="5" spans="1:22" ht="22.5" customHeight="1">
      <c r="A5" s="25"/>
      <c r="B5" s="18"/>
      <c r="C5" s="497"/>
      <c r="D5" s="675"/>
      <c r="E5" s="676"/>
      <c r="F5" s="322">
        <f>SUM(H5:I5)</f>
        <v>0</v>
      </c>
      <c r="G5" s="323">
        <f t="shared" si="0"/>
        <v>0</v>
      </c>
      <c r="H5" s="329"/>
      <c r="I5" s="330"/>
      <c r="J5" s="331"/>
      <c r="K5" s="332"/>
      <c r="L5" s="332"/>
      <c r="M5" s="332"/>
      <c r="N5" s="332"/>
      <c r="O5" s="332"/>
      <c r="P5" s="332"/>
      <c r="Q5" s="332"/>
      <c r="R5" s="332"/>
      <c r="S5" s="332"/>
      <c r="T5" s="333"/>
      <c r="U5" s="333"/>
      <c r="V5" s="330"/>
    </row>
    <row r="6" spans="1:22" ht="22.5" customHeight="1">
      <c r="A6" s="25"/>
      <c r="B6" s="18"/>
      <c r="C6" s="497"/>
      <c r="D6" s="675"/>
      <c r="E6" s="676"/>
      <c r="F6" s="322">
        <f>SUM(H6:I6)</f>
        <v>0</v>
      </c>
      <c r="G6" s="323">
        <f t="shared" si="0"/>
        <v>0</v>
      </c>
      <c r="H6" s="329"/>
      <c r="I6" s="330"/>
      <c r="J6" s="331"/>
      <c r="K6" s="332"/>
      <c r="L6" s="332"/>
      <c r="M6" s="332"/>
      <c r="N6" s="332"/>
      <c r="O6" s="332"/>
      <c r="P6" s="334"/>
      <c r="Q6" s="332"/>
      <c r="R6" s="332"/>
      <c r="S6" s="332"/>
      <c r="T6" s="333"/>
      <c r="U6" s="333"/>
      <c r="V6" s="330"/>
    </row>
    <row r="7" spans="1:22" ht="22.5" customHeight="1">
      <c r="A7" s="25"/>
      <c r="B7" s="18"/>
      <c r="C7" s="497"/>
      <c r="D7" s="675"/>
      <c r="E7" s="676"/>
      <c r="F7" s="322">
        <f aca="true" t="shared" si="1" ref="F7:F49">SUM(H7:I7)</f>
        <v>0</v>
      </c>
      <c r="G7" s="323">
        <f t="shared" si="0"/>
        <v>0</v>
      </c>
      <c r="H7" s="329"/>
      <c r="I7" s="330"/>
      <c r="J7" s="331"/>
      <c r="K7" s="332"/>
      <c r="L7" s="332"/>
      <c r="M7" s="332"/>
      <c r="N7" s="332"/>
      <c r="O7" s="332"/>
      <c r="P7" s="332"/>
      <c r="Q7" s="332"/>
      <c r="R7" s="332"/>
      <c r="S7" s="332"/>
      <c r="T7" s="333"/>
      <c r="U7" s="333"/>
      <c r="V7" s="330"/>
    </row>
    <row r="8" spans="1:22" ht="22.5" customHeight="1">
      <c r="A8" s="25"/>
      <c r="B8" s="18"/>
      <c r="C8" s="497"/>
      <c r="D8" s="675"/>
      <c r="E8" s="676"/>
      <c r="F8" s="322">
        <f t="shared" si="1"/>
        <v>0</v>
      </c>
      <c r="G8" s="323">
        <f t="shared" si="0"/>
        <v>0</v>
      </c>
      <c r="H8" s="335"/>
      <c r="I8" s="330"/>
      <c r="J8" s="331"/>
      <c r="K8" s="332"/>
      <c r="L8" s="332"/>
      <c r="M8" s="332"/>
      <c r="N8" s="332"/>
      <c r="O8" s="332"/>
      <c r="P8" s="332"/>
      <c r="Q8" s="332"/>
      <c r="R8" s="332"/>
      <c r="S8" s="332"/>
      <c r="T8" s="333"/>
      <c r="U8" s="333"/>
      <c r="V8" s="330"/>
    </row>
    <row r="9" spans="1:22" ht="22.5" customHeight="1">
      <c r="A9" s="25"/>
      <c r="B9" s="18"/>
      <c r="C9" s="497"/>
      <c r="D9" s="675"/>
      <c r="E9" s="676"/>
      <c r="F9" s="322">
        <f t="shared" si="1"/>
        <v>0</v>
      </c>
      <c r="G9" s="323">
        <f t="shared" si="0"/>
        <v>0</v>
      </c>
      <c r="H9" s="329"/>
      <c r="I9" s="330"/>
      <c r="J9" s="331"/>
      <c r="K9" s="332"/>
      <c r="L9" s="332"/>
      <c r="M9" s="332"/>
      <c r="N9" s="332"/>
      <c r="O9" s="332"/>
      <c r="P9" s="332"/>
      <c r="Q9" s="332"/>
      <c r="R9" s="332"/>
      <c r="S9" s="332"/>
      <c r="T9" s="333"/>
      <c r="U9" s="333"/>
      <c r="V9" s="330"/>
    </row>
    <row r="10" spans="1:22" ht="22.5" customHeight="1">
      <c r="A10" s="25"/>
      <c r="B10" s="18"/>
      <c r="C10" s="497"/>
      <c r="D10" s="675"/>
      <c r="E10" s="676"/>
      <c r="F10" s="322">
        <f t="shared" si="1"/>
        <v>0</v>
      </c>
      <c r="G10" s="323">
        <f t="shared" si="0"/>
        <v>0</v>
      </c>
      <c r="H10" s="329"/>
      <c r="I10" s="330"/>
      <c r="J10" s="331"/>
      <c r="K10" s="332"/>
      <c r="L10" s="332"/>
      <c r="M10" s="332"/>
      <c r="N10" s="332"/>
      <c r="O10" s="332"/>
      <c r="P10" s="332"/>
      <c r="Q10" s="332"/>
      <c r="R10" s="332"/>
      <c r="S10" s="332"/>
      <c r="T10" s="333"/>
      <c r="U10" s="333"/>
      <c r="V10" s="330"/>
    </row>
    <row r="11" spans="1:22" ht="22.5" customHeight="1">
      <c r="A11" s="25"/>
      <c r="B11" s="18"/>
      <c r="C11" s="497"/>
      <c r="D11" s="675"/>
      <c r="E11" s="676"/>
      <c r="F11" s="322">
        <f t="shared" si="1"/>
        <v>0</v>
      </c>
      <c r="G11" s="323">
        <f t="shared" si="0"/>
        <v>0</v>
      </c>
      <c r="H11" s="329"/>
      <c r="I11" s="330"/>
      <c r="J11" s="331"/>
      <c r="K11" s="332"/>
      <c r="L11" s="332"/>
      <c r="M11" s="332"/>
      <c r="N11" s="332"/>
      <c r="O11" s="332"/>
      <c r="P11" s="332"/>
      <c r="Q11" s="332"/>
      <c r="R11" s="332"/>
      <c r="S11" s="332"/>
      <c r="T11" s="333"/>
      <c r="U11" s="333"/>
      <c r="V11" s="330"/>
    </row>
    <row r="12" spans="1:22" ht="22.5" customHeight="1">
      <c r="A12" s="25"/>
      <c r="B12" s="18"/>
      <c r="C12" s="497"/>
      <c r="D12" s="675"/>
      <c r="E12" s="676"/>
      <c r="F12" s="322">
        <f t="shared" si="1"/>
        <v>0</v>
      </c>
      <c r="G12" s="323">
        <f t="shared" si="0"/>
        <v>0</v>
      </c>
      <c r="H12" s="329"/>
      <c r="I12" s="330"/>
      <c r="J12" s="331"/>
      <c r="K12" s="332"/>
      <c r="L12" s="332"/>
      <c r="M12" s="332"/>
      <c r="N12" s="332"/>
      <c r="O12" s="332"/>
      <c r="P12" s="332"/>
      <c r="Q12" s="332"/>
      <c r="R12" s="332"/>
      <c r="S12" s="332"/>
      <c r="T12" s="333"/>
      <c r="U12" s="333"/>
      <c r="V12" s="330"/>
    </row>
    <row r="13" spans="1:22" ht="22.5" customHeight="1">
      <c r="A13" s="25"/>
      <c r="B13" s="18"/>
      <c r="C13" s="497"/>
      <c r="D13" s="675"/>
      <c r="E13" s="676"/>
      <c r="F13" s="322">
        <f>SUM(H13:I13)</f>
        <v>0</v>
      </c>
      <c r="G13" s="323">
        <f t="shared" si="0"/>
        <v>0</v>
      </c>
      <c r="H13" s="329"/>
      <c r="I13" s="330"/>
      <c r="J13" s="331"/>
      <c r="K13" s="332"/>
      <c r="L13" s="332"/>
      <c r="M13" s="332"/>
      <c r="N13" s="332"/>
      <c r="O13" s="332"/>
      <c r="P13" s="332"/>
      <c r="Q13" s="332"/>
      <c r="R13" s="332"/>
      <c r="S13" s="332"/>
      <c r="T13" s="333"/>
      <c r="U13" s="333"/>
      <c r="V13" s="330"/>
    </row>
    <row r="14" spans="1:22" ht="22.5" customHeight="1">
      <c r="A14" s="25"/>
      <c r="B14" s="18"/>
      <c r="C14" s="497"/>
      <c r="D14" s="675"/>
      <c r="E14" s="676"/>
      <c r="F14" s="322">
        <f t="shared" si="1"/>
        <v>0</v>
      </c>
      <c r="G14" s="323">
        <f t="shared" si="0"/>
        <v>0</v>
      </c>
      <c r="H14" s="329"/>
      <c r="I14" s="330"/>
      <c r="J14" s="331"/>
      <c r="K14" s="332"/>
      <c r="L14" s="332"/>
      <c r="M14" s="332"/>
      <c r="N14" s="332"/>
      <c r="O14" s="332"/>
      <c r="P14" s="332"/>
      <c r="Q14" s="332"/>
      <c r="R14" s="332"/>
      <c r="S14" s="332"/>
      <c r="T14" s="333"/>
      <c r="U14" s="333"/>
      <c r="V14" s="330"/>
    </row>
    <row r="15" spans="1:22" ht="22.5" customHeight="1">
      <c r="A15" s="25"/>
      <c r="B15" s="18"/>
      <c r="C15" s="497"/>
      <c r="D15" s="675"/>
      <c r="E15" s="676"/>
      <c r="F15" s="322">
        <f t="shared" si="1"/>
        <v>0</v>
      </c>
      <c r="G15" s="323">
        <f t="shared" si="0"/>
        <v>0</v>
      </c>
      <c r="H15" s="329"/>
      <c r="I15" s="330"/>
      <c r="J15" s="331"/>
      <c r="K15" s="332"/>
      <c r="L15" s="332"/>
      <c r="M15" s="332"/>
      <c r="N15" s="332"/>
      <c r="O15" s="332"/>
      <c r="P15" s="332"/>
      <c r="Q15" s="332"/>
      <c r="R15" s="332"/>
      <c r="S15" s="332"/>
      <c r="T15" s="333"/>
      <c r="U15" s="333"/>
      <c r="V15" s="330"/>
    </row>
    <row r="16" spans="1:22" ht="22.5" customHeight="1">
      <c r="A16" s="25"/>
      <c r="B16" s="18"/>
      <c r="C16" s="497"/>
      <c r="D16" s="675"/>
      <c r="E16" s="676"/>
      <c r="F16" s="322">
        <f t="shared" si="1"/>
        <v>0</v>
      </c>
      <c r="G16" s="323">
        <f t="shared" si="0"/>
        <v>0</v>
      </c>
      <c r="H16" s="329"/>
      <c r="I16" s="330"/>
      <c r="J16" s="331"/>
      <c r="K16" s="332"/>
      <c r="L16" s="332"/>
      <c r="M16" s="332"/>
      <c r="N16" s="332"/>
      <c r="O16" s="332"/>
      <c r="P16" s="332"/>
      <c r="Q16" s="332"/>
      <c r="R16" s="332"/>
      <c r="S16" s="332"/>
      <c r="T16" s="333"/>
      <c r="U16" s="333"/>
      <c r="V16" s="330"/>
    </row>
    <row r="17" spans="1:22" ht="22.5" customHeight="1">
      <c r="A17" s="25"/>
      <c r="B17" s="18"/>
      <c r="C17" s="497"/>
      <c r="D17" s="675"/>
      <c r="E17" s="676"/>
      <c r="F17" s="322">
        <f t="shared" si="1"/>
        <v>0</v>
      </c>
      <c r="G17" s="323">
        <f t="shared" si="0"/>
        <v>0</v>
      </c>
      <c r="H17" s="329"/>
      <c r="I17" s="330"/>
      <c r="J17" s="331"/>
      <c r="K17" s="332"/>
      <c r="L17" s="332"/>
      <c r="M17" s="332"/>
      <c r="N17" s="332"/>
      <c r="O17" s="332"/>
      <c r="P17" s="332"/>
      <c r="Q17" s="332"/>
      <c r="R17" s="332"/>
      <c r="S17" s="332"/>
      <c r="T17" s="333"/>
      <c r="U17" s="333"/>
      <c r="V17" s="330"/>
    </row>
    <row r="18" spans="1:22" ht="22.5" customHeight="1">
      <c r="A18" s="25"/>
      <c r="B18" s="18"/>
      <c r="C18" s="497"/>
      <c r="D18" s="704"/>
      <c r="E18" s="705"/>
      <c r="F18" s="322">
        <f t="shared" si="1"/>
        <v>0</v>
      </c>
      <c r="G18" s="323">
        <f t="shared" si="0"/>
        <v>0</v>
      </c>
      <c r="H18" s="329"/>
      <c r="I18" s="330"/>
      <c r="J18" s="331"/>
      <c r="K18" s="332"/>
      <c r="L18" s="332"/>
      <c r="M18" s="332"/>
      <c r="N18" s="332"/>
      <c r="O18" s="332"/>
      <c r="P18" s="332"/>
      <c r="Q18" s="332"/>
      <c r="R18" s="332"/>
      <c r="S18" s="332"/>
      <c r="T18" s="333"/>
      <c r="U18" s="333"/>
      <c r="V18" s="330"/>
    </row>
    <row r="19" spans="1:22" ht="22.5" customHeight="1">
      <c r="A19" s="25"/>
      <c r="B19" s="18"/>
      <c r="C19" s="497"/>
      <c r="D19" s="712"/>
      <c r="E19" s="713"/>
      <c r="F19" s="322">
        <f t="shared" si="1"/>
        <v>0</v>
      </c>
      <c r="G19" s="323">
        <f t="shared" si="0"/>
        <v>0</v>
      </c>
      <c r="H19" s="329"/>
      <c r="I19" s="330"/>
      <c r="J19" s="331"/>
      <c r="K19" s="332"/>
      <c r="L19" s="332"/>
      <c r="M19" s="332"/>
      <c r="N19" s="332"/>
      <c r="O19" s="332"/>
      <c r="P19" s="332"/>
      <c r="Q19" s="332"/>
      <c r="R19" s="332"/>
      <c r="S19" s="332"/>
      <c r="T19" s="333"/>
      <c r="U19" s="333"/>
      <c r="V19" s="330"/>
    </row>
    <row r="20" spans="1:22" ht="22.5" customHeight="1">
      <c r="A20" s="25"/>
      <c r="B20" s="18"/>
      <c r="C20" s="497"/>
      <c r="D20" s="712"/>
      <c r="E20" s="713"/>
      <c r="F20" s="322">
        <f t="shared" si="1"/>
        <v>0</v>
      </c>
      <c r="G20" s="323">
        <f aca="true" t="shared" si="2" ref="G20:G49">SUM(J20:V20)</f>
        <v>0</v>
      </c>
      <c r="H20" s="329"/>
      <c r="I20" s="330"/>
      <c r="J20" s="331"/>
      <c r="K20" s="332"/>
      <c r="L20" s="332"/>
      <c r="M20" s="332"/>
      <c r="N20" s="332"/>
      <c r="O20" s="332"/>
      <c r="P20" s="332"/>
      <c r="Q20" s="332"/>
      <c r="R20" s="332"/>
      <c r="S20" s="332"/>
      <c r="T20" s="333"/>
      <c r="U20" s="333"/>
      <c r="V20" s="330"/>
    </row>
    <row r="21" spans="1:22" ht="22.5" customHeight="1">
      <c r="A21" s="25"/>
      <c r="B21" s="18"/>
      <c r="C21" s="497"/>
      <c r="D21" s="712"/>
      <c r="E21" s="713"/>
      <c r="F21" s="322">
        <f t="shared" si="1"/>
        <v>0</v>
      </c>
      <c r="G21" s="323">
        <f t="shared" si="2"/>
        <v>0</v>
      </c>
      <c r="H21" s="329"/>
      <c r="I21" s="330"/>
      <c r="J21" s="331"/>
      <c r="K21" s="332"/>
      <c r="L21" s="332"/>
      <c r="M21" s="332"/>
      <c r="N21" s="332"/>
      <c r="O21" s="332"/>
      <c r="P21" s="332"/>
      <c r="Q21" s="332"/>
      <c r="R21" s="332"/>
      <c r="S21" s="332"/>
      <c r="T21" s="333"/>
      <c r="U21" s="333"/>
      <c r="V21" s="330"/>
    </row>
    <row r="22" spans="1:22" ht="22.5" customHeight="1">
      <c r="A22" s="25"/>
      <c r="B22" s="18"/>
      <c r="C22" s="497"/>
      <c r="D22" s="712"/>
      <c r="E22" s="713"/>
      <c r="F22" s="322">
        <f t="shared" si="1"/>
        <v>0</v>
      </c>
      <c r="G22" s="323">
        <f t="shared" si="2"/>
        <v>0</v>
      </c>
      <c r="H22" s="329"/>
      <c r="I22" s="330"/>
      <c r="J22" s="331"/>
      <c r="K22" s="332"/>
      <c r="L22" s="332"/>
      <c r="M22" s="332"/>
      <c r="N22" s="332"/>
      <c r="O22" s="332"/>
      <c r="P22" s="332"/>
      <c r="Q22" s="332"/>
      <c r="R22" s="332"/>
      <c r="S22" s="332"/>
      <c r="T22" s="333"/>
      <c r="U22" s="333"/>
      <c r="V22" s="330"/>
    </row>
    <row r="23" spans="1:22" ht="22.5" customHeight="1">
      <c r="A23" s="25"/>
      <c r="B23" s="18"/>
      <c r="C23" s="497"/>
      <c r="D23" s="712"/>
      <c r="E23" s="713"/>
      <c r="F23" s="322">
        <f t="shared" si="1"/>
        <v>0</v>
      </c>
      <c r="G23" s="323">
        <f t="shared" si="2"/>
        <v>0</v>
      </c>
      <c r="H23" s="329"/>
      <c r="I23" s="330"/>
      <c r="J23" s="331"/>
      <c r="K23" s="332"/>
      <c r="L23" s="332"/>
      <c r="M23" s="332"/>
      <c r="N23" s="332"/>
      <c r="O23" s="332"/>
      <c r="P23" s="332"/>
      <c r="Q23" s="332"/>
      <c r="R23" s="332"/>
      <c r="S23" s="332"/>
      <c r="T23" s="333"/>
      <c r="U23" s="333"/>
      <c r="V23" s="330"/>
    </row>
    <row r="24" spans="1:22" ht="22.5" customHeight="1">
      <c r="A24" s="25"/>
      <c r="B24" s="18"/>
      <c r="C24" s="497"/>
      <c r="D24" s="712"/>
      <c r="E24" s="713"/>
      <c r="F24" s="322">
        <f t="shared" si="1"/>
        <v>0</v>
      </c>
      <c r="G24" s="323">
        <f t="shared" si="2"/>
        <v>0</v>
      </c>
      <c r="H24" s="329"/>
      <c r="I24" s="330"/>
      <c r="J24" s="331"/>
      <c r="K24" s="332"/>
      <c r="L24" s="332"/>
      <c r="M24" s="332"/>
      <c r="N24" s="332"/>
      <c r="O24" s="332"/>
      <c r="P24" s="332"/>
      <c r="Q24" s="332"/>
      <c r="R24" s="332"/>
      <c r="S24" s="332"/>
      <c r="T24" s="333"/>
      <c r="U24" s="333"/>
      <c r="V24" s="330"/>
    </row>
    <row r="25" spans="1:22" ht="22.5" customHeight="1">
      <c r="A25" s="25"/>
      <c r="B25" s="18"/>
      <c r="C25" s="497"/>
      <c r="D25" s="712"/>
      <c r="E25" s="713"/>
      <c r="F25" s="322">
        <f t="shared" si="1"/>
        <v>0</v>
      </c>
      <c r="G25" s="323">
        <f t="shared" si="2"/>
        <v>0</v>
      </c>
      <c r="H25" s="329"/>
      <c r="I25" s="330"/>
      <c r="J25" s="331"/>
      <c r="K25" s="332"/>
      <c r="L25" s="332"/>
      <c r="M25" s="332"/>
      <c r="N25" s="332"/>
      <c r="O25" s="332"/>
      <c r="P25" s="332"/>
      <c r="Q25" s="332"/>
      <c r="R25" s="332"/>
      <c r="S25" s="332"/>
      <c r="T25" s="333"/>
      <c r="U25" s="333"/>
      <c r="V25" s="330"/>
    </row>
    <row r="26" spans="1:22" ht="22.5" customHeight="1">
      <c r="A26" s="25"/>
      <c r="B26" s="18"/>
      <c r="C26" s="497"/>
      <c r="D26" s="712"/>
      <c r="E26" s="713"/>
      <c r="F26" s="322">
        <f t="shared" si="1"/>
        <v>0</v>
      </c>
      <c r="G26" s="323">
        <f t="shared" si="2"/>
        <v>0</v>
      </c>
      <c r="H26" s="329"/>
      <c r="I26" s="330"/>
      <c r="J26" s="331"/>
      <c r="K26" s="332"/>
      <c r="L26" s="332"/>
      <c r="M26" s="332"/>
      <c r="N26" s="332"/>
      <c r="O26" s="332"/>
      <c r="P26" s="332"/>
      <c r="Q26" s="332"/>
      <c r="R26" s="332"/>
      <c r="S26" s="332"/>
      <c r="T26" s="333"/>
      <c r="U26" s="333"/>
      <c r="V26" s="330"/>
    </row>
    <row r="27" spans="1:22" ht="22.5" customHeight="1">
      <c r="A27" s="25"/>
      <c r="B27" s="18"/>
      <c r="C27" s="497"/>
      <c r="D27" s="712"/>
      <c r="E27" s="713"/>
      <c r="F27" s="322">
        <f t="shared" si="1"/>
        <v>0</v>
      </c>
      <c r="G27" s="323">
        <f t="shared" si="2"/>
        <v>0</v>
      </c>
      <c r="H27" s="329"/>
      <c r="I27" s="330"/>
      <c r="J27" s="331"/>
      <c r="K27" s="332"/>
      <c r="L27" s="332"/>
      <c r="M27" s="332"/>
      <c r="N27" s="332"/>
      <c r="O27" s="332"/>
      <c r="P27" s="332"/>
      <c r="Q27" s="332"/>
      <c r="R27" s="332"/>
      <c r="S27" s="332"/>
      <c r="T27" s="333"/>
      <c r="U27" s="333"/>
      <c r="V27" s="330"/>
    </row>
    <row r="28" spans="1:22" ht="22.5" customHeight="1">
      <c r="A28" s="25"/>
      <c r="B28" s="18"/>
      <c r="C28" s="497"/>
      <c r="D28" s="712"/>
      <c r="E28" s="713"/>
      <c r="F28" s="322">
        <f t="shared" si="1"/>
        <v>0</v>
      </c>
      <c r="G28" s="323">
        <f t="shared" si="2"/>
        <v>0</v>
      </c>
      <c r="H28" s="329"/>
      <c r="I28" s="330"/>
      <c r="J28" s="331"/>
      <c r="K28" s="332"/>
      <c r="L28" s="332"/>
      <c r="M28" s="332"/>
      <c r="N28" s="332"/>
      <c r="O28" s="332"/>
      <c r="P28" s="332"/>
      <c r="Q28" s="332"/>
      <c r="R28" s="332"/>
      <c r="S28" s="332"/>
      <c r="T28" s="333"/>
      <c r="U28" s="333"/>
      <c r="V28" s="330"/>
    </row>
    <row r="29" spans="1:22" ht="22.5" customHeight="1">
      <c r="A29" s="25"/>
      <c r="B29" s="18"/>
      <c r="C29" s="497"/>
      <c r="D29" s="712"/>
      <c r="E29" s="713"/>
      <c r="F29" s="322">
        <f t="shared" si="1"/>
        <v>0</v>
      </c>
      <c r="G29" s="323">
        <f t="shared" si="2"/>
        <v>0</v>
      </c>
      <c r="H29" s="329"/>
      <c r="I29" s="330"/>
      <c r="J29" s="331"/>
      <c r="K29" s="332"/>
      <c r="L29" s="356"/>
      <c r="M29" s="332"/>
      <c r="N29" s="332"/>
      <c r="O29" s="332"/>
      <c r="P29" s="332"/>
      <c r="Q29" s="332"/>
      <c r="R29" s="332"/>
      <c r="S29" s="332"/>
      <c r="T29" s="333"/>
      <c r="U29" s="333"/>
      <c r="V29" s="330"/>
    </row>
    <row r="30" spans="1:22" ht="22.5" customHeight="1">
      <c r="A30" s="25"/>
      <c r="B30" s="18"/>
      <c r="C30" s="497"/>
      <c r="D30" s="712"/>
      <c r="E30" s="713"/>
      <c r="F30" s="322">
        <f t="shared" si="1"/>
        <v>0</v>
      </c>
      <c r="G30" s="323">
        <f t="shared" si="2"/>
        <v>0</v>
      </c>
      <c r="H30" s="329"/>
      <c r="I30" s="330"/>
      <c r="J30" s="331"/>
      <c r="K30" s="332"/>
      <c r="L30" s="332"/>
      <c r="M30" s="332"/>
      <c r="N30" s="332"/>
      <c r="O30" s="332"/>
      <c r="P30" s="332"/>
      <c r="Q30" s="332"/>
      <c r="R30" s="332"/>
      <c r="S30" s="332"/>
      <c r="T30" s="333"/>
      <c r="U30" s="333"/>
      <c r="V30" s="330"/>
    </row>
    <row r="31" spans="1:22" ht="22.5" customHeight="1">
      <c r="A31" s="25"/>
      <c r="B31" s="18"/>
      <c r="C31" s="497"/>
      <c r="D31" s="712"/>
      <c r="E31" s="713"/>
      <c r="F31" s="322">
        <f t="shared" si="1"/>
        <v>0</v>
      </c>
      <c r="G31" s="323">
        <f t="shared" si="2"/>
        <v>0</v>
      </c>
      <c r="H31" s="329"/>
      <c r="I31" s="330"/>
      <c r="J31" s="331"/>
      <c r="K31" s="332"/>
      <c r="L31" s="332"/>
      <c r="M31" s="332"/>
      <c r="N31" s="332"/>
      <c r="O31" s="332"/>
      <c r="P31" s="332"/>
      <c r="Q31" s="332"/>
      <c r="R31" s="332"/>
      <c r="S31" s="332"/>
      <c r="T31" s="333"/>
      <c r="U31" s="333"/>
      <c r="V31" s="330"/>
    </row>
    <row r="32" spans="1:22" ht="22.5" customHeight="1">
      <c r="A32" s="25"/>
      <c r="B32" s="18"/>
      <c r="C32" s="497"/>
      <c r="D32" s="712"/>
      <c r="E32" s="713"/>
      <c r="F32" s="322">
        <f t="shared" si="1"/>
        <v>0</v>
      </c>
      <c r="G32" s="323">
        <f t="shared" si="2"/>
        <v>0</v>
      </c>
      <c r="H32" s="329"/>
      <c r="I32" s="330"/>
      <c r="J32" s="331"/>
      <c r="K32" s="332"/>
      <c r="L32" s="332"/>
      <c r="M32" s="332"/>
      <c r="N32" s="332"/>
      <c r="O32" s="332"/>
      <c r="P32" s="332"/>
      <c r="Q32" s="332"/>
      <c r="R32" s="332"/>
      <c r="S32" s="332"/>
      <c r="T32" s="333"/>
      <c r="U32" s="333"/>
      <c r="V32" s="330"/>
    </row>
    <row r="33" spans="1:22" ht="22.5" customHeight="1">
      <c r="A33" s="25"/>
      <c r="B33" s="18"/>
      <c r="C33" s="497"/>
      <c r="D33" s="712"/>
      <c r="E33" s="713"/>
      <c r="F33" s="322">
        <f t="shared" si="1"/>
        <v>0</v>
      </c>
      <c r="G33" s="323">
        <f t="shared" si="2"/>
        <v>0</v>
      </c>
      <c r="H33" s="329"/>
      <c r="I33" s="330"/>
      <c r="J33" s="331"/>
      <c r="K33" s="332"/>
      <c r="L33" s="332"/>
      <c r="M33" s="332"/>
      <c r="N33" s="332"/>
      <c r="O33" s="332"/>
      <c r="P33" s="332"/>
      <c r="Q33" s="332"/>
      <c r="R33" s="332"/>
      <c r="S33" s="332"/>
      <c r="T33" s="333"/>
      <c r="U33" s="333"/>
      <c r="V33" s="330"/>
    </row>
    <row r="34" spans="1:22" ht="22.5" customHeight="1">
      <c r="A34" s="25"/>
      <c r="B34" s="18"/>
      <c r="C34" s="497"/>
      <c r="D34" s="712"/>
      <c r="E34" s="713"/>
      <c r="F34" s="322">
        <f t="shared" si="1"/>
        <v>0</v>
      </c>
      <c r="G34" s="323">
        <f t="shared" si="2"/>
        <v>0</v>
      </c>
      <c r="H34" s="329"/>
      <c r="I34" s="330"/>
      <c r="J34" s="331"/>
      <c r="K34" s="332"/>
      <c r="L34" s="332"/>
      <c r="M34" s="332"/>
      <c r="N34" s="332"/>
      <c r="O34" s="332"/>
      <c r="P34" s="332"/>
      <c r="Q34" s="332"/>
      <c r="R34" s="332"/>
      <c r="S34" s="332"/>
      <c r="T34" s="333"/>
      <c r="U34" s="333"/>
      <c r="V34" s="330"/>
    </row>
    <row r="35" spans="1:22" ht="22.5" customHeight="1">
      <c r="A35" s="25"/>
      <c r="B35" s="18"/>
      <c r="C35" s="497"/>
      <c r="D35" s="712"/>
      <c r="E35" s="713"/>
      <c r="F35" s="322">
        <f t="shared" si="1"/>
        <v>0</v>
      </c>
      <c r="G35" s="323">
        <f t="shared" si="2"/>
        <v>0</v>
      </c>
      <c r="H35" s="329"/>
      <c r="I35" s="330"/>
      <c r="J35" s="331"/>
      <c r="K35" s="332"/>
      <c r="L35" s="332"/>
      <c r="M35" s="332"/>
      <c r="N35" s="332"/>
      <c r="O35" s="332"/>
      <c r="P35" s="332"/>
      <c r="Q35" s="332"/>
      <c r="R35" s="332"/>
      <c r="S35" s="332"/>
      <c r="T35" s="333"/>
      <c r="U35" s="333"/>
      <c r="V35" s="330"/>
    </row>
    <row r="36" spans="1:22" ht="22.5" customHeight="1">
      <c r="A36" s="25"/>
      <c r="B36" s="18"/>
      <c r="C36" s="497"/>
      <c r="D36" s="712"/>
      <c r="E36" s="713"/>
      <c r="F36" s="322">
        <f aca="true" t="shared" si="3" ref="F36:F48">SUM(H36:I36)</f>
        <v>0</v>
      </c>
      <c r="G36" s="323">
        <f aca="true" t="shared" si="4" ref="G36:G48">SUM(J36:V36)</f>
        <v>0</v>
      </c>
      <c r="H36" s="486"/>
      <c r="I36" s="487"/>
      <c r="J36" s="488"/>
      <c r="K36" s="489"/>
      <c r="L36" s="489"/>
      <c r="M36" s="489"/>
      <c r="N36" s="489"/>
      <c r="O36" s="489"/>
      <c r="P36" s="489"/>
      <c r="Q36" s="489"/>
      <c r="R36" s="489"/>
      <c r="S36" s="489"/>
      <c r="T36" s="490"/>
      <c r="U36" s="490"/>
      <c r="V36" s="487"/>
    </row>
    <row r="37" spans="1:22" ht="22.5" customHeight="1">
      <c r="A37" s="478"/>
      <c r="B37" s="479"/>
      <c r="C37" s="495"/>
      <c r="D37" s="712"/>
      <c r="E37" s="713"/>
      <c r="F37" s="322">
        <f t="shared" si="3"/>
        <v>0</v>
      </c>
      <c r="G37" s="323">
        <f t="shared" si="4"/>
        <v>0</v>
      </c>
      <c r="H37" s="486"/>
      <c r="I37" s="487"/>
      <c r="J37" s="488"/>
      <c r="K37" s="489"/>
      <c r="L37" s="489"/>
      <c r="M37" s="489"/>
      <c r="N37" s="489"/>
      <c r="O37" s="489"/>
      <c r="P37" s="489"/>
      <c r="Q37" s="489"/>
      <c r="R37" s="489"/>
      <c r="S37" s="489"/>
      <c r="T37" s="490"/>
      <c r="U37" s="490"/>
      <c r="V37" s="487"/>
    </row>
    <row r="38" spans="1:22" ht="22.5" customHeight="1">
      <c r="A38" s="478"/>
      <c r="B38" s="479"/>
      <c r="C38" s="495"/>
      <c r="D38" s="712"/>
      <c r="E38" s="713"/>
      <c r="F38" s="322">
        <f t="shared" si="3"/>
        <v>0</v>
      </c>
      <c r="G38" s="323">
        <f t="shared" si="4"/>
        <v>0</v>
      </c>
      <c r="H38" s="486"/>
      <c r="I38" s="487"/>
      <c r="J38" s="488"/>
      <c r="K38" s="489"/>
      <c r="L38" s="489"/>
      <c r="M38" s="489"/>
      <c r="N38" s="489"/>
      <c r="O38" s="489"/>
      <c r="P38" s="489"/>
      <c r="Q38" s="489"/>
      <c r="R38" s="489"/>
      <c r="S38" s="489"/>
      <c r="T38" s="490"/>
      <c r="U38" s="490"/>
      <c r="V38" s="487"/>
    </row>
    <row r="39" spans="1:22" ht="22.5" customHeight="1">
      <c r="A39" s="478"/>
      <c r="B39" s="479"/>
      <c r="C39" s="495"/>
      <c r="D39" s="712"/>
      <c r="E39" s="713"/>
      <c r="F39" s="322">
        <f t="shared" si="3"/>
        <v>0</v>
      </c>
      <c r="G39" s="323">
        <f t="shared" si="4"/>
        <v>0</v>
      </c>
      <c r="H39" s="486"/>
      <c r="I39" s="487"/>
      <c r="J39" s="488"/>
      <c r="K39" s="489"/>
      <c r="L39" s="489"/>
      <c r="M39" s="489"/>
      <c r="N39" s="489"/>
      <c r="O39" s="489"/>
      <c r="P39" s="489"/>
      <c r="Q39" s="489"/>
      <c r="R39" s="489"/>
      <c r="S39" s="489"/>
      <c r="T39" s="490"/>
      <c r="U39" s="490"/>
      <c r="V39" s="487"/>
    </row>
    <row r="40" spans="1:22" ht="22.5" customHeight="1">
      <c r="A40" s="478"/>
      <c r="B40" s="479"/>
      <c r="C40" s="495"/>
      <c r="D40" s="712"/>
      <c r="E40" s="713"/>
      <c r="F40" s="322">
        <f t="shared" si="3"/>
        <v>0</v>
      </c>
      <c r="G40" s="323">
        <f t="shared" si="4"/>
        <v>0</v>
      </c>
      <c r="H40" s="486"/>
      <c r="I40" s="487"/>
      <c r="J40" s="488"/>
      <c r="K40" s="489"/>
      <c r="L40" s="489"/>
      <c r="M40" s="489"/>
      <c r="N40" s="489"/>
      <c r="O40" s="489"/>
      <c r="P40" s="489"/>
      <c r="Q40" s="489"/>
      <c r="R40" s="489"/>
      <c r="S40" s="489"/>
      <c r="T40" s="490"/>
      <c r="U40" s="490"/>
      <c r="V40" s="487"/>
    </row>
    <row r="41" spans="1:22" ht="22.5" customHeight="1">
      <c r="A41" s="478"/>
      <c r="B41" s="479"/>
      <c r="C41" s="495"/>
      <c r="D41" s="712"/>
      <c r="E41" s="713"/>
      <c r="F41" s="322">
        <f t="shared" si="3"/>
        <v>0</v>
      </c>
      <c r="G41" s="323">
        <f t="shared" si="4"/>
        <v>0</v>
      </c>
      <c r="H41" s="486"/>
      <c r="I41" s="487"/>
      <c r="J41" s="488"/>
      <c r="K41" s="489"/>
      <c r="L41" s="489"/>
      <c r="M41" s="489"/>
      <c r="N41" s="489"/>
      <c r="O41" s="489"/>
      <c r="P41" s="489"/>
      <c r="Q41" s="489"/>
      <c r="R41" s="489"/>
      <c r="S41" s="489"/>
      <c r="T41" s="490"/>
      <c r="U41" s="490"/>
      <c r="V41" s="487"/>
    </row>
    <row r="42" spans="1:22" ht="22.5" customHeight="1">
      <c r="A42" s="478"/>
      <c r="B42" s="479"/>
      <c r="C42" s="495"/>
      <c r="D42" s="712"/>
      <c r="E42" s="713"/>
      <c r="F42" s="322">
        <f t="shared" si="3"/>
        <v>0</v>
      </c>
      <c r="G42" s="323">
        <f t="shared" si="4"/>
        <v>0</v>
      </c>
      <c r="H42" s="486"/>
      <c r="I42" s="487"/>
      <c r="J42" s="488"/>
      <c r="K42" s="489"/>
      <c r="L42" s="489"/>
      <c r="M42" s="489"/>
      <c r="N42" s="489"/>
      <c r="O42" s="489"/>
      <c r="P42" s="489"/>
      <c r="Q42" s="489"/>
      <c r="R42" s="489"/>
      <c r="S42" s="489"/>
      <c r="T42" s="490"/>
      <c r="U42" s="490"/>
      <c r="V42" s="487"/>
    </row>
    <row r="43" spans="1:22" ht="22.5" customHeight="1">
      <c r="A43" s="478"/>
      <c r="B43" s="479"/>
      <c r="C43" s="495"/>
      <c r="D43" s="712"/>
      <c r="E43" s="713"/>
      <c r="F43" s="322">
        <f t="shared" si="3"/>
        <v>0</v>
      </c>
      <c r="G43" s="323">
        <f t="shared" si="4"/>
        <v>0</v>
      </c>
      <c r="H43" s="486"/>
      <c r="I43" s="487"/>
      <c r="J43" s="488"/>
      <c r="K43" s="489"/>
      <c r="L43" s="489"/>
      <c r="M43" s="489"/>
      <c r="N43" s="489"/>
      <c r="O43" s="489"/>
      <c r="P43" s="489"/>
      <c r="Q43" s="489"/>
      <c r="R43" s="489"/>
      <c r="S43" s="489"/>
      <c r="T43" s="490"/>
      <c r="U43" s="490"/>
      <c r="V43" s="487"/>
    </row>
    <row r="44" spans="1:22" ht="22.5" customHeight="1">
      <c r="A44" s="478"/>
      <c r="B44" s="479"/>
      <c r="C44" s="495"/>
      <c r="D44" s="712"/>
      <c r="E44" s="713"/>
      <c r="F44" s="322">
        <f>SUM(H44:I44)</f>
        <v>0</v>
      </c>
      <c r="G44" s="323">
        <f>SUM(J44:V44)</f>
        <v>0</v>
      </c>
      <c r="H44" s="486"/>
      <c r="I44" s="487"/>
      <c r="J44" s="488"/>
      <c r="K44" s="489"/>
      <c r="L44" s="489"/>
      <c r="M44" s="489"/>
      <c r="N44" s="489"/>
      <c r="O44" s="489"/>
      <c r="P44" s="489"/>
      <c r="Q44" s="489"/>
      <c r="R44" s="489"/>
      <c r="S44" s="489"/>
      <c r="T44" s="490"/>
      <c r="U44" s="490"/>
      <c r="V44" s="487"/>
    </row>
    <row r="45" spans="1:22" ht="22.5" customHeight="1">
      <c r="A45" s="478"/>
      <c r="B45" s="479"/>
      <c r="C45" s="495"/>
      <c r="D45" s="712"/>
      <c r="E45" s="713"/>
      <c r="F45" s="322">
        <f t="shared" si="3"/>
        <v>0</v>
      </c>
      <c r="G45" s="323">
        <f t="shared" si="4"/>
        <v>0</v>
      </c>
      <c r="H45" s="486"/>
      <c r="I45" s="487"/>
      <c r="J45" s="488"/>
      <c r="K45" s="489"/>
      <c r="L45" s="489"/>
      <c r="M45" s="489"/>
      <c r="N45" s="489"/>
      <c r="O45" s="489"/>
      <c r="P45" s="489"/>
      <c r="Q45" s="489"/>
      <c r="R45" s="489"/>
      <c r="S45" s="489"/>
      <c r="T45" s="490"/>
      <c r="U45" s="490"/>
      <c r="V45" s="487"/>
    </row>
    <row r="46" spans="1:22" ht="22.5" customHeight="1">
      <c r="A46" s="478"/>
      <c r="B46" s="479"/>
      <c r="C46" s="495"/>
      <c r="D46" s="712"/>
      <c r="E46" s="713"/>
      <c r="F46" s="322">
        <f t="shared" si="3"/>
        <v>0</v>
      </c>
      <c r="G46" s="323">
        <f t="shared" si="4"/>
        <v>0</v>
      </c>
      <c r="H46" s="486"/>
      <c r="I46" s="487"/>
      <c r="J46" s="488"/>
      <c r="K46" s="489"/>
      <c r="L46" s="489"/>
      <c r="M46" s="489"/>
      <c r="N46" s="489"/>
      <c r="O46" s="489"/>
      <c r="P46" s="489"/>
      <c r="Q46" s="489"/>
      <c r="R46" s="489"/>
      <c r="S46" s="489"/>
      <c r="T46" s="490"/>
      <c r="U46" s="490"/>
      <c r="V46" s="487"/>
    </row>
    <row r="47" spans="1:22" ht="22.5" customHeight="1">
      <c r="A47" s="478"/>
      <c r="B47" s="479"/>
      <c r="C47" s="495"/>
      <c r="D47" s="712"/>
      <c r="E47" s="713"/>
      <c r="F47" s="322">
        <f t="shared" si="3"/>
        <v>0</v>
      </c>
      <c r="G47" s="323">
        <f t="shared" si="4"/>
        <v>0</v>
      </c>
      <c r="H47" s="486"/>
      <c r="I47" s="487"/>
      <c r="J47" s="488"/>
      <c r="K47" s="489"/>
      <c r="L47" s="489"/>
      <c r="M47" s="489"/>
      <c r="N47" s="489"/>
      <c r="O47" s="489"/>
      <c r="P47" s="489"/>
      <c r="Q47" s="489"/>
      <c r="R47" s="489"/>
      <c r="S47" s="489"/>
      <c r="T47" s="490"/>
      <c r="U47" s="490"/>
      <c r="V47" s="487"/>
    </row>
    <row r="48" spans="1:22" ht="22.5" customHeight="1">
      <c r="A48" s="478"/>
      <c r="B48" s="479"/>
      <c r="C48" s="495"/>
      <c r="D48" s="712"/>
      <c r="E48" s="713"/>
      <c r="F48" s="322">
        <f t="shared" si="3"/>
        <v>0</v>
      </c>
      <c r="G48" s="323">
        <f t="shared" si="4"/>
        <v>0</v>
      </c>
      <c r="H48" s="486"/>
      <c r="I48" s="487"/>
      <c r="J48" s="488"/>
      <c r="K48" s="489"/>
      <c r="L48" s="489"/>
      <c r="M48" s="489"/>
      <c r="N48" s="489"/>
      <c r="O48" s="489"/>
      <c r="P48" s="489"/>
      <c r="Q48" s="489"/>
      <c r="R48" s="489"/>
      <c r="S48" s="489"/>
      <c r="T48" s="490"/>
      <c r="U48" s="490"/>
      <c r="V48" s="487"/>
    </row>
    <row r="49" spans="1:22" ht="22.5" customHeight="1" thickBot="1">
      <c r="A49" s="26"/>
      <c r="B49" s="19"/>
      <c r="C49" s="19"/>
      <c r="D49" s="712"/>
      <c r="E49" s="713"/>
      <c r="F49" s="322">
        <f t="shared" si="1"/>
        <v>0</v>
      </c>
      <c r="G49" s="336">
        <f t="shared" si="2"/>
        <v>0</v>
      </c>
      <c r="H49" s="337"/>
      <c r="I49" s="338"/>
      <c r="J49" s="339"/>
      <c r="K49" s="340"/>
      <c r="L49" s="340"/>
      <c r="M49" s="340"/>
      <c r="N49" s="340"/>
      <c r="O49" s="340"/>
      <c r="P49" s="340"/>
      <c r="Q49" s="340"/>
      <c r="R49" s="340"/>
      <c r="S49" s="340"/>
      <c r="T49" s="341"/>
      <c r="U49" s="341"/>
      <c r="V49" s="338"/>
    </row>
    <row r="50" spans="1:22" ht="30" customHeight="1" thickBot="1">
      <c r="A50" s="36"/>
      <c r="B50" s="37"/>
      <c r="C50" s="37"/>
      <c r="D50" s="742" t="s">
        <v>3</v>
      </c>
      <c r="E50" s="743"/>
      <c r="F50" s="342">
        <f>SUM(F4:F49)</f>
        <v>0</v>
      </c>
      <c r="G50" s="342">
        <f>SUM(G4:G49)</f>
        <v>0</v>
      </c>
      <c r="H50" s="342">
        <f aca="true" t="shared" si="5" ref="H50:V50">SUM(H4:H49)</f>
        <v>0</v>
      </c>
      <c r="I50" s="342">
        <f t="shared" si="5"/>
        <v>0</v>
      </c>
      <c r="J50" s="342">
        <f t="shared" si="5"/>
        <v>0</v>
      </c>
      <c r="K50" s="342">
        <f t="shared" si="5"/>
        <v>0</v>
      </c>
      <c r="L50" s="342">
        <f t="shared" si="5"/>
        <v>0</v>
      </c>
      <c r="M50" s="342">
        <f t="shared" si="5"/>
        <v>0</v>
      </c>
      <c r="N50" s="342">
        <f t="shared" si="5"/>
        <v>0</v>
      </c>
      <c r="O50" s="342">
        <f t="shared" si="5"/>
        <v>0</v>
      </c>
      <c r="P50" s="342">
        <f t="shared" si="5"/>
        <v>0</v>
      </c>
      <c r="Q50" s="342">
        <f t="shared" si="5"/>
        <v>0</v>
      </c>
      <c r="R50" s="343">
        <f t="shared" si="5"/>
        <v>0</v>
      </c>
      <c r="S50" s="343">
        <f t="shared" si="5"/>
        <v>0</v>
      </c>
      <c r="T50" s="343">
        <f t="shared" si="5"/>
        <v>0</v>
      </c>
      <c r="U50" s="343">
        <f t="shared" si="5"/>
        <v>0</v>
      </c>
      <c r="V50" s="344">
        <f t="shared" si="5"/>
        <v>0</v>
      </c>
    </row>
    <row r="51" spans="1:22" ht="30" customHeight="1" thickBot="1" thickTop="1">
      <c r="A51" s="697" t="s">
        <v>29</v>
      </c>
      <c r="B51" s="698"/>
      <c r="C51" s="698"/>
      <c r="D51" s="699"/>
      <c r="E51" s="30">
        <f>Jan!E51</f>
        <v>0</v>
      </c>
      <c r="F51" s="744" t="s">
        <v>86</v>
      </c>
      <c r="G51" s="745"/>
      <c r="H51" s="667">
        <f>I50+H50</f>
        <v>0</v>
      </c>
      <c r="I51" s="668"/>
      <c r="J51" s="733"/>
      <c r="K51" s="734"/>
      <c r="L51" s="734"/>
      <c r="M51" s="345"/>
      <c r="N51" s="746" t="str">
        <f>Jan!N51</f>
        <v>TOTAL DES DÉPENSES:</v>
      </c>
      <c r="O51" s="745"/>
      <c r="P51" s="634">
        <f>SUM(J50:V50)</f>
        <v>0</v>
      </c>
      <c r="Q51" s="635"/>
      <c r="R51" s="346"/>
      <c r="S51" s="346"/>
      <c r="T51" s="346"/>
      <c r="U51" s="346"/>
      <c r="V51" s="347"/>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25" t="s">
        <v>30</v>
      </c>
      <c r="F53" s="626"/>
      <c r="G53" s="626"/>
      <c r="H53" s="689"/>
      <c r="I53" s="690"/>
      <c r="J53" s="638" t="str">
        <f>C2</f>
        <v>Février</v>
      </c>
      <c r="K53" s="639"/>
      <c r="L53" s="570">
        <f>'AVANT DE COMMENCER '!J7</f>
        <v>0</v>
      </c>
      <c r="M53" s="625" t="s">
        <v>180</v>
      </c>
      <c r="N53" s="626"/>
      <c r="O53" s="626"/>
      <c r="P53" s="627"/>
      <c r="Q53" s="418" t="str">
        <f>J53</f>
        <v>Février</v>
      </c>
      <c r="R53" s="35"/>
    </row>
    <row r="54" spans="1:24" ht="46.5" customHeight="1" thickBot="1">
      <c r="A54" s="48"/>
      <c r="B54" s="49"/>
      <c r="C54" s="79"/>
      <c r="D54" s="49"/>
      <c r="E54" s="717" t="s">
        <v>123</v>
      </c>
      <c r="F54" s="718"/>
      <c r="G54" s="16"/>
      <c r="H54" s="735" t="s">
        <v>124</v>
      </c>
      <c r="I54" s="736"/>
      <c r="J54" s="636"/>
      <c r="K54" s="637"/>
      <c r="L54" s="50"/>
      <c r="M54" s="628" t="s">
        <v>45</v>
      </c>
      <c r="N54" s="629"/>
      <c r="O54" s="629"/>
      <c r="P54" s="630"/>
      <c r="Q54" s="282"/>
      <c r="R54" s="35"/>
      <c r="X54" s="82"/>
    </row>
    <row r="55" spans="1:18" ht="36" customHeight="1" thickBot="1">
      <c r="A55" s="51"/>
      <c r="B55" s="49"/>
      <c r="C55" s="49"/>
      <c r="D55" s="49"/>
      <c r="E55" s="52"/>
      <c r="F55" s="53"/>
      <c r="G55" s="53"/>
      <c r="H55" s="54"/>
      <c r="I55" s="54"/>
      <c r="J55" s="53"/>
      <c r="K55" s="55"/>
      <c r="L55" s="46"/>
      <c r="M55" s="56" t="s">
        <v>46</v>
      </c>
      <c r="N55" s="640" t="s">
        <v>167</v>
      </c>
      <c r="O55" s="641"/>
      <c r="P55" s="642"/>
      <c r="Q55" s="282"/>
      <c r="R55" s="35"/>
    </row>
    <row r="56" spans="1:20" ht="30" customHeight="1" thickBot="1">
      <c r="A56" s="48"/>
      <c r="B56" s="57"/>
      <c r="C56" s="57"/>
      <c r="D56" s="49"/>
      <c r="E56" s="683" t="s">
        <v>31</v>
      </c>
      <c r="F56" s="684"/>
      <c r="G56" s="684"/>
      <c r="H56" s="684"/>
      <c r="I56" s="685"/>
      <c r="J56" s="943">
        <f>Jan!J77</f>
        <v>0</v>
      </c>
      <c r="K56" s="944"/>
      <c r="L56" s="46"/>
      <c r="M56" s="58" t="s">
        <v>47</v>
      </c>
      <c r="N56" s="643" t="s">
        <v>48</v>
      </c>
      <c r="O56" s="644"/>
      <c r="P56" s="645"/>
      <c r="Q56" s="59"/>
      <c r="R56" s="631" t="s">
        <v>100</v>
      </c>
      <c r="S56" s="632"/>
      <c r="T56" s="633"/>
    </row>
    <row r="57" spans="1:20" ht="29.25" customHeight="1" thickBot="1">
      <c r="A57" s="727"/>
      <c r="B57" s="727"/>
      <c r="C57" s="727"/>
      <c r="D57" s="727"/>
      <c r="E57" s="669" t="s">
        <v>32</v>
      </c>
      <c r="F57" s="670"/>
      <c r="G57" s="671"/>
      <c r="H57" s="669" t="str">
        <f>C2</f>
        <v>Février</v>
      </c>
      <c r="I57" s="671"/>
      <c r="J57" s="649" t="s">
        <v>33</v>
      </c>
      <c r="K57" s="650"/>
      <c r="L57" s="50"/>
      <c r="M57" s="59"/>
      <c r="N57" s="8" t="s">
        <v>17</v>
      </c>
      <c r="O57" s="651" t="s">
        <v>49</v>
      </c>
      <c r="P57" s="652"/>
      <c r="Q57" s="60"/>
      <c r="R57" s="61" t="s">
        <v>50</v>
      </c>
      <c r="S57" s="617" t="s">
        <v>49</v>
      </c>
      <c r="T57" s="618"/>
    </row>
    <row r="58" spans="1:20" ht="24.75" customHeight="1">
      <c r="A58" s="727"/>
      <c r="B58" s="727"/>
      <c r="C58" s="727"/>
      <c r="D58" s="727"/>
      <c r="E58" s="725" t="s">
        <v>21</v>
      </c>
      <c r="F58" s="726"/>
      <c r="G58" s="726"/>
      <c r="H58" s="737">
        <f>H50</f>
        <v>0</v>
      </c>
      <c r="I58" s="737"/>
      <c r="J58" s="621">
        <f>H58+Jan!J58</f>
        <v>0</v>
      </c>
      <c r="K58" s="622"/>
      <c r="L58" s="50"/>
      <c r="M58" s="60"/>
      <c r="N58" s="261"/>
      <c r="O58" s="623"/>
      <c r="P58" s="624"/>
      <c r="Q58" s="60"/>
      <c r="R58" s="262"/>
      <c r="S58" s="623"/>
      <c r="T58" s="624"/>
    </row>
    <row r="59" spans="1:20" ht="24.75" customHeight="1" thickBot="1">
      <c r="A59" s="727"/>
      <c r="B59" s="727"/>
      <c r="C59" s="727"/>
      <c r="D59" s="727"/>
      <c r="E59" s="731" t="s">
        <v>22</v>
      </c>
      <c r="F59" s="732"/>
      <c r="G59" s="732"/>
      <c r="H59" s="677">
        <f>I50</f>
        <v>0</v>
      </c>
      <c r="I59" s="677"/>
      <c r="J59" s="653">
        <f>H59+Jan!J59</f>
        <v>0</v>
      </c>
      <c r="K59" s="654"/>
      <c r="L59" s="50"/>
      <c r="M59" s="60"/>
      <c r="N59" s="261"/>
      <c r="O59" s="623"/>
      <c r="P59" s="624"/>
      <c r="Q59" s="60"/>
      <c r="R59" s="262"/>
      <c r="S59" s="623"/>
      <c r="T59" s="624"/>
    </row>
    <row r="60" spans="1:20" ht="30.75" customHeight="1" thickBot="1">
      <c r="A60" s="48"/>
      <c r="B60" s="49"/>
      <c r="C60" s="49"/>
      <c r="D60" s="49"/>
      <c r="E60" s="686" t="s">
        <v>34</v>
      </c>
      <c r="F60" s="687"/>
      <c r="G60" s="688"/>
      <c r="H60" s="700">
        <f>SUM(H58:H59)</f>
        <v>0</v>
      </c>
      <c r="I60" s="701"/>
      <c r="J60" s="706">
        <f>SUM(J58:J59)</f>
        <v>0</v>
      </c>
      <c r="K60" s="707"/>
      <c r="L60" s="50"/>
      <c r="M60" s="60"/>
      <c r="N60" s="261"/>
      <c r="O60" s="623"/>
      <c r="P60" s="624"/>
      <c r="Q60" s="60"/>
      <c r="R60" s="262"/>
      <c r="S60" s="623"/>
      <c r="T60" s="624"/>
    </row>
    <row r="61" spans="1:20" ht="24.75" customHeight="1" thickBot="1">
      <c r="A61" s="727"/>
      <c r="B61" s="727"/>
      <c r="C61" s="727"/>
      <c r="D61" s="727"/>
      <c r="E61" s="728" t="s">
        <v>16</v>
      </c>
      <c r="F61" s="729"/>
      <c r="G61" s="730"/>
      <c r="H61" s="740" t="str">
        <f>C2</f>
        <v>Février</v>
      </c>
      <c r="I61" s="741"/>
      <c r="J61" s="747" t="s">
        <v>33</v>
      </c>
      <c r="K61" s="748"/>
      <c r="L61" s="50"/>
      <c r="M61" s="60"/>
      <c r="N61" s="261"/>
      <c r="O61" s="623"/>
      <c r="P61" s="624"/>
      <c r="Q61" s="60"/>
      <c r="R61" s="262"/>
      <c r="S61" s="623"/>
      <c r="T61" s="624"/>
    </row>
    <row r="62" spans="1:20" ht="24.75" customHeight="1">
      <c r="A62" s="48"/>
      <c r="B62" s="57"/>
      <c r="C62" s="57"/>
      <c r="D62" s="57"/>
      <c r="E62" s="725" t="str">
        <f>J3</f>
        <v>Capitation au SCFP</v>
      </c>
      <c r="F62" s="726"/>
      <c r="G62" s="726"/>
      <c r="H62" s="737">
        <f>J50</f>
        <v>0</v>
      </c>
      <c r="I62" s="737"/>
      <c r="J62" s="621">
        <f>H62+Jan!J62</f>
        <v>0</v>
      </c>
      <c r="K62" s="622"/>
      <c r="L62" s="50"/>
      <c r="M62" s="60"/>
      <c r="N62" s="261"/>
      <c r="O62" s="623"/>
      <c r="P62" s="624"/>
      <c r="Q62" s="60"/>
      <c r="R62" s="262"/>
      <c r="S62" s="623"/>
      <c r="T62" s="624"/>
    </row>
    <row r="63" spans="1:20" ht="24.75" customHeight="1">
      <c r="A63" s="48"/>
      <c r="B63" s="57"/>
      <c r="C63" s="57"/>
      <c r="D63" s="57"/>
      <c r="E63" s="673" t="str">
        <f>K3</f>
        <v>Droits d'affiliation</v>
      </c>
      <c r="F63" s="674"/>
      <c r="G63" s="674"/>
      <c r="H63" s="672">
        <f>K50</f>
        <v>0</v>
      </c>
      <c r="I63" s="672"/>
      <c r="J63" s="619">
        <f>H63+Jan!J63</f>
        <v>0</v>
      </c>
      <c r="K63" s="620"/>
      <c r="L63" s="50"/>
      <c r="M63" s="60"/>
      <c r="N63" s="261"/>
      <c r="O63" s="623"/>
      <c r="P63" s="624"/>
      <c r="Q63" s="60"/>
      <c r="R63" s="262"/>
      <c r="S63" s="623"/>
      <c r="T63" s="624"/>
    </row>
    <row r="64" spans="1:20" ht="24.75" customHeight="1">
      <c r="A64" s="48"/>
      <c r="B64" s="57"/>
      <c r="C64" s="57"/>
      <c r="D64" s="57"/>
      <c r="E64" s="673" t="str">
        <f>L3</f>
        <v>Salaires</v>
      </c>
      <c r="F64" s="674"/>
      <c r="G64" s="674"/>
      <c r="H64" s="672">
        <f>L50</f>
        <v>0</v>
      </c>
      <c r="I64" s="672"/>
      <c r="J64" s="619">
        <f>H64+Jan!J64</f>
        <v>0</v>
      </c>
      <c r="K64" s="620"/>
      <c r="L64" s="50"/>
      <c r="M64" s="60"/>
      <c r="N64" s="261"/>
      <c r="O64" s="623"/>
      <c r="P64" s="624"/>
      <c r="Q64" s="60"/>
      <c r="R64" s="262"/>
      <c r="S64" s="623"/>
      <c r="T64" s="624"/>
    </row>
    <row r="65" spans="1:20" ht="24.75" customHeight="1">
      <c r="A65" s="48"/>
      <c r="B65" s="57"/>
      <c r="C65" s="57"/>
      <c r="D65" s="57"/>
      <c r="E65" s="673" t="str">
        <f>M3</f>
        <v>Dépenses de bureau</v>
      </c>
      <c r="F65" s="674"/>
      <c r="G65" s="674"/>
      <c r="H65" s="672">
        <f>M50</f>
        <v>0</v>
      </c>
      <c r="I65" s="672"/>
      <c r="J65" s="619">
        <f>H65+Jan!J65</f>
        <v>0</v>
      </c>
      <c r="K65" s="620"/>
      <c r="L65" s="50"/>
      <c r="M65" s="60"/>
      <c r="N65" s="261"/>
      <c r="O65" s="623"/>
      <c r="P65" s="624"/>
      <c r="Q65" s="60"/>
      <c r="R65" s="262"/>
      <c r="S65" s="623"/>
      <c r="T65" s="624"/>
    </row>
    <row r="66" spans="1:20" ht="24.75" customHeight="1">
      <c r="A66" s="48"/>
      <c r="B66" s="57"/>
      <c r="C66" s="57"/>
      <c r="D66" s="57"/>
      <c r="E66" s="673" t="str">
        <f>N3</f>
        <v>Achats spéciaux</v>
      </c>
      <c r="F66" s="674"/>
      <c r="G66" s="674"/>
      <c r="H66" s="672">
        <f>N50</f>
        <v>0</v>
      </c>
      <c r="I66" s="672"/>
      <c r="J66" s="619">
        <f>H66+Jan!J66</f>
        <v>0</v>
      </c>
      <c r="K66" s="620"/>
      <c r="L66" s="50"/>
      <c r="M66" s="60"/>
      <c r="N66" s="261"/>
      <c r="O66" s="623"/>
      <c r="P66" s="624"/>
      <c r="Q66" s="60"/>
      <c r="R66" s="262"/>
      <c r="S66" s="623"/>
      <c r="T66" s="624"/>
    </row>
    <row r="67" spans="1:20" ht="24.75" customHeight="1">
      <c r="A67" s="48"/>
      <c r="B67" s="57"/>
      <c r="C67" s="57"/>
      <c r="D67" s="57"/>
      <c r="E67" s="673" t="str">
        <f>O3</f>
        <v>Dépenses de l'exécutif</v>
      </c>
      <c r="F67" s="674"/>
      <c r="G67" s="674"/>
      <c r="H67" s="672">
        <f>O50</f>
        <v>0</v>
      </c>
      <c r="I67" s="672"/>
      <c r="J67" s="619">
        <f>H67+Jan!J67</f>
        <v>0</v>
      </c>
      <c r="K67" s="620"/>
      <c r="L67" s="50"/>
      <c r="M67" s="60"/>
      <c r="N67" s="261"/>
      <c r="O67" s="623"/>
      <c r="P67" s="624"/>
      <c r="Q67" s="60"/>
      <c r="R67" s="262"/>
      <c r="S67" s="623"/>
      <c r="T67" s="624"/>
    </row>
    <row r="68" spans="1:20" ht="24.75" customHeight="1">
      <c r="A68" s="48"/>
      <c r="B68" s="57"/>
      <c r="C68" s="57"/>
      <c r="D68" s="57"/>
      <c r="E68" s="678" t="str">
        <f>P3</f>
        <v>Dépenses de négociations</v>
      </c>
      <c r="F68" s="679"/>
      <c r="G68" s="680"/>
      <c r="H68" s="672">
        <f>P50</f>
        <v>0</v>
      </c>
      <c r="I68" s="672"/>
      <c r="J68" s="619">
        <f>H68+Jan!J68</f>
        <v>0</v>
      </c>
      <c r="K68" s="620"/>
      <c r="L68" s="50"/>
      <c r="M68" s="60"/>
      <c r="N68" s="261"/>
      <c r="O68" s="623"/>
      <c r="P68" s="624"/>
      <c r="Q68" s="60"/>
      <c r="R68" s="262"/>
      <c r="S68" s="623"/>
      <c r="T68" s="624"/>
    </row>
    <row r="69" spans="1:20" ht="24.75" customHeight="1">
      <c r="A69" s="48"/>
      <c r="B69" s="57"/>
      <c r="C69" s="57"/>
      <c r="D69" s="57"/>
      <c r="E69" s="673" t="str">
        <f>Q3</f>
        <v>Griefs et arbitrages</v>
      </c>
      <c r="F69" s="674"/>
      <c r="G69" s="674"/>
      <c r="H69" s="672">
        <f>Q50</f>
        <v>0</v>
      </c>
      <c r="I69" s="672"/>
      <c r="J69" s="619">
        <f>H69+Jan!J69</f>
        <v>0</v>
      </c>
      <c r="K69" s="620"/>
      <c r="L69" s="50"/>
      <c r="M69" s="60"/>
      <c r="N69" s="261"/>
      <c r="O69" s="623"/>
      <c r="P69" s="624"/>
      <c r="Q69" s="60"/>
      <c r="R69" s="262"/>
      <c r="S69" s="623"/>
      <c r="T69" s="624"/>
    </row>
    <row r="70" spans="1:20" ht="24.75" customHeight="1">
      <c r="A70" s="48"/>
      <c r="B70" s="57"/>
      <c r="C70" s="57"/>
      <c r="D70" s="57"/>
      <c r="E70" s="678" t="str">
        <f>R3</f>
        <v>Dépenses des comités</v>
      </c>
      <c r="F70" s="679"/>
      <c r="G70" s="680"/>
      <c r="H70" s="952">
        <f>R50</f>
        <v>0</v>
      </c>
      <c r="I70" s="953"/>
      <c r="J70" s="619">
        <f>H70+Jan!J70</f>
        <v>0</v>
      </c>
      <c r="K70" s="620"/>
      <c r="L70" s="50"/>
      <c r="M70" s="60"/>
      <c r="N70" s="261"/>
      <c r="O70" s="623"/>
      <c r="P70" s="624"/>
      <c r="Q70" s="60"/>
      <c r="R70" s="262"/>
      <c r="S70" s="623"/>
      <c r="T70" s="624"/>
    </row>
    <row r="71" spans="1:20" ht="24.75" customHeight="1">
      <c r="A71" s="48"/>
      <c r="B71" s="57"/>
      <c r="C71" s="57"/>
      <c r="D71" s="57"/>
      <c r="E71" s="678" t="str">
        <f>S3</f>
        <v>Congrès et conférences</v>
      </c>
      <c r="F71" s="679"/>
      <c r="G71" s="680"/>
      <c r="H71" s="952">
        <f>S50</f>
        <v>0</v>
      </c>
      <c r="I71" s="953"/>
      <c r="J71" s="619">
        <f>H71+Jan!J71</f>
        <v>0</v>
      </c>
      <c r="K71" s="620"/>
      <c r="L71" s="50"/>
      <c r="M71" s="60"/>
      <c r="N71" s="261"/>
      <c r="O71" s="623"/>
      <c r="P71" s="624"/>
      <c r="Q71" s="60"/>
      <c r="R71" s="262"/>
      <c r="S71" s="623"/>
      <c r="T71" s="624"/>
    </row>
    <row r="72" spans="1:20" ht="24.75" customHeight="1">
      <c r="A72" s="48"/>
      <c r="B72" s="57"/>
      <c r="C72" s="57"/>
      <c r="D72" s="57"/>
      <c r="E72" s="678" t="s">
        <v>28</v>
      </c>
      <c r="F72" s="679"/>
      <c r="G72" s="680"/>
      <c r="H72" s="952">
        <f>T50</f>
        <v>0</v>
      </c>
      <c r="I72" s="953"/>
      <c r="J72" s="619">
        <f>H72+Jan!J72</f>
        <v>0</v>
      </c>
      <c r="K72" s="620"/>
      <c r="L72" s="50"/>
      <c r="M72" s="60"/>
      <c r="N72" s="261"/>
      <c r="O72" s="623"/>
      <c r="P72" s="624"/>
      <c r="Q72" s="60"/>
      <c r="R72" s="262"/>
      <c r="S72" s="623"/>
      <c r="T72" s="624"/>
    </row>
    <row r="73" spans="1:20" ht="29.25" customHeight="1">
      <c r="A73" s="48"/>
      <c r="B73" s="57"/>
      <c r="C73" s="57"/>
      <c r="D73" s="57"/>
      <c r="E73" s="678" t="s">
        <v>125</v>
      </c>
      <c r="F73" s="679"/>
      <c r="G73" s="680"/>
      <c r="H73" s="952">
        <f>U50</f>
        <v>0</v>
      </c>
      <c r="I73" s="953"/>
      <c r="J73" s="619">
        <f>H73+Jan!J73</f>
        <v>0</v>
      </c>
      <c r="K73" s="620"/>
      <c r="L73" s="50"/>
      <c r="M73" s="60"/>
      <c r="N73" s="261"/>
      <c r="O73" s="623"/>
      <c r="P73" s="624"/>
      <c r="Q73" s="60"/>
      <c r="R73" s="262"/>
      <c r="S73" s="623"/>
      <c r="T73" s="624"/>
    </row>
    <row r="74" spans="1:20" ht="24.75" customHeight="1" thickBot="1">
      <c r="A74" s="48"/>
      <c r="B74" s="57"/>
      <c r="C74" s="57"/>
      <c r="D74" s="57"/>
      <c r="E74" s="731" t="s">
        <v>22</v>
      </c>
      <c r="F74" s="732"/>
      <c r="G74" s="732"/>
      <c r="H74" s="677">
        <f>V50</f>
        <v>0</v>
      </c>
      <c r="I74" s="677"/>
      <c r="J74" s="619">
        <f>H74+Jan!J74</f>
        <v>0</v>
      </c>
      <c r="K74" s="620"/>
      <c r="L74" s="50"/>
      <c r="M74" s="60"/>
      <c r="N74" s="261"/>
      <c r="O74" s="623"/>
      <c r="P74" s="624"/>
      <c r="Q74" s="60"/>
      <c r="R74" s="262"/>
      <c r="S74" s="623"/>
      <c r="T74" s="624"/>
    </row>
    <row r="75" spans="1:20" ht="24.75" customHeight="1" thickBot="1">
      <c r="A75" s="48"/>
      <c r="B75" s="62"/>
      <c r="C75" s="62"/>
      <c r="D75" s="62"/>
      <c r="E75" s="691" t="s">
        <v>35</v>
      </c>
      <c r="F75" s="692"/>
      <c r="G75" s="693"/>
      <c r="H75" s="760">
        <f>SUM(H62:H74)</f>
        <v>0</v>
      </c>
      <c r="I75" s="761"/>
      <c r="J75" s="760">
        <f>SUM(J62:K74)</f>
        <v>0</v>
      </c>
      <c r="K75" s="761"/>
      <c r="M75" s="60"/>
      <c r="N75" s="261"/>
      <c r="O75" s="623"/>
      <c r="P75" s="624"/>
      <c r="Q75" s="60"/>
      <c r="R75" s="262"/>
      <c r="S75" s="623"/>
      <c r="T75" s="624"/>
    </row>
    <row r="76" spans="1:20" ht="24.75" customHeight="1" thickBot="1">
      <c r="A76" s="48"/>
      <c r="B76" s="62"/>
      <c r="C76" s="62"/>
      <c r="D76" s="62"/>
      <c r="E76" s="694" t="s">
        <v>88</v>
      </c>
      <c r="F76" s="695"/>
      <c r="G76" s="696"/>
      <c r="H76" s="954">
        <f>H60-H75</f>
        <v>0</v>
      </c>
      <c r="I76" s="955"/>
      <c r="J76" s="708"/>
      <c r="K76" s="709"/>
      <c r="M76" s="60"/>
      <c r="N76" s="261" t="s">
        <v>10</v>
      </c>
      <c r="O76" s="623"/>
      <c r="P76" s="624"/>
      <c r="Q76" s="60"/>
      <c r="R76" s="262" t="s">
        <v>10</v>
      </c>
      <c r="S76" s="623"/>
      <c r="T76" s="624"/>
    </row>
    <row r="77" spans="1:20" ht="24.75" customHeight="1" thickBot="1">
      <c r="A77" s="48"/>
      <c r="B77" s="62"/>
      <c r="C77" s="62"/>
      <c r="D77" s="62"/>
      <c r="E77" s="751" t="s">
        <v>36</v>
      </c>
      <c r="F77" s="752"/>
      <c r="G77" s="752"/>
      <c r="H77" s="752"/>
      <c r="I77" s="753"/>
      <c r="J77" s="765">
        <f>J56+H76</f>
        <v>0</v>
      </c>
      <c r="K77" s="766"/>
      <c r="M77" s="60"/>
      <c r="N77" s="27"/>
      <c r="O77" s="758"/>
      <c r="P77" s="759"/>
      <c r="Q77" s="60"/>
      <c r="R77" s="259"/>
      <c r="S77" s="666"/>
      <c r="T77" s="656"/>
    </row>
    <row r="78" spans="1:20" ht="24.75" customHeight="1" thickBot="1">
      <c r="A78" s="63"/>
      <c r="B78" s="64"/>
      <c r="C78" s="64"/>
      <c r="D78" s="64"/>
      <c r="E78" s="240"/>
      <c r="F78" s="240"/>
      <c r="G78" s="240"/>
      <c r="H78" s="240"/>
      <c r="I78" s="240"/>
      <c r="J78" s="240"/>
      <c r="K78" s="240"/>
      <c r="L78" s="65"/>
      <c r="M78" s="60"/>
      <c r="N78" s="27"/>
      <c r="O78" s="662"/>
      <c r="P78" s="663"/>
      <c r="Q78" s="60"/>
      <c r="R78" s="259"/>
      <c r="S78" s="655"/>
      <c r="T78" s="656"/>
    </row>
    <row r="79" spans="3:20" ht="30" customHeight="1">
      <c r="C79" s="62"/>
      <c r="E79" s="233"/>
      <c r="F79" s="234"/>
      <c r="G79" s="234"/>
      <c r="H79" s="234"/>
      <c r="I79" s="234"/>
      <c r="J79" s="234"/>
      <c r="K79" s="235"/>
      <c r="M79" s="60"/>
      <c r="N79" s="27"/>
      <c r="O79" s="662"/>
      <c r="P79" s="663"/>
      <c r="Q79" s="60"/>
      <c r="R79" s="259"/>
      <c r="S79" s="655"/>
      <c r="T79" s="656"/>
    </row>
    <row r="80" spans="5:20" ht="30" customHeight="1">
      <c r="E80" s="749" t="s">
        <v>37</v>
      </c>
      <c r="F80" s="750"/>
      <c r="G80" s="750"/>
      <c r="H80" s="750"/>
      <c r="I80" s="750"/>
      <c r="J80" s="754"/>
      <c r="K80" s="755"/>
      <c r="M80" s="60"/>
      <c r="N80" s="27"/>
      <c r="O80" s="662"/>
      <c r="P80" s="663"/>
      <c r="Q80" s="60"/>
      <c r="R80" s="259"/>
      <c r="S80" s="655"/>
      <c r="T80" s="656"/>
    </row>
    <row r="81" spans="5:20" ht="24.75" customHeight="1">
      <c r="E81" s="239"/>
      <c r="F81" s="65"/>
      <c r="G81" s="65"/>
      <c r="H81" s="65"/>
      <c r="I81" s="65"/>
      <c r="J81" s="65"/>
      <c r="K81" s="232"/>
      <c r="M81" s="60"/>
      <c r="N81" s="27"/>
      <c r="O81" s="662"/>
      <c r="P81" s="663"/>
      <c r="Q81" s="60"/>
      <c r="R81" s="259"/>
      <c r="S81" s="655"/>
      <c r="T81" s="656"/>
    </row>
    <row r="82" spans="5:20" ht="24.75" customHeight="1" thickBot="1">
      <c r="E82" s="756" t="s">
        <v>11</v>
      </c>
      <c r="F82" s="757"/>
      <c r="G82" s="757"/>
      <c r="H82" s="757"/>
      <c r="I82" s="757"/>
      <c r="J82" s="237"/>
      <c r="K82" s="238"/>
      <c r="L82" s="236"/>
      <c r="M82" s="60"/>
      <c r="N82" s="27"/>
      <c r="O82" s="662"/>
      <c r="P82" s="663"/>
      <c r="Q82" s="60"/>
      <c r="R82" s="259"/>
      <c r="S82" s="655"/>
      <c r="T82" s="656"/>
    </row>
    <row r="83" spans="1:20" ht="24.75" customHeight="1">
      <c r="A83" s="762" t="s">
        <v>38</v>
      </c>
      <c r="B83" s="763"/>
      <c r="C83" s="763"/>
      <c r="D83" s="763"/>
      <c r="E83" s="763"/>
      <c r="F83" s="763"/>
      <c r="G83" s="763"/>
      <c r="H83" s="763"/>
      <c r="I83" s="763"/>
      <c r="J83" s="763"/>
      <c r="K83" s="763"/>
      <c r="L83" s="764"/>
      <c r="M83" s="60"/>
      <c r="N83" s="27"/>
      <c r="O83" s="662"/>
      <c r="P83" s="663"/>
      <c r="Q83" s="60"/>
      <c r="R83" s="259"/>
      <c r="S83" s="655"/>
      <c r="T83" s="656"/>
    </row>
    <row r="84" spans="1:20" ht="24.75" customHeight="1">
      <c r="A84" s="769" t="s">
        <v>39</v>
      </c>
      <c r="B84" s="770"/>
      <c r="C84" s="770"/>
      <c r="D84" s="770"/>
      <c r="E84" s="771"/>
      <c r="F84" s="775" t="s">
        <v>40</v>
      </c>
      <c r="G84" s="775" t="s">
        <v>41</v>
      </c>
      <c r="H84" s="775" t="s">
        <v>42</v>
      </c>
      <c r="I84" s="781" t="s">
        <v>43</v>
      </c>
      <c r="J84" s="771"/>
      <c r="K84" s="781" t="s">
        <v>44</v>
      </c>
      <c r="L84" s="783"/>
      <c r="M84" s="60"/>
      <c r="N84" s="27"/>
      <c r="O84" s="662"/>
      <c r="P84" s="663"/>
      <c r="Q84" s="60"/>
      <c r="R84" s="259"/>
      <c r="S84" s="655"/>
      <c r="T84" s="656"/>
    </row>
    <row r="85" spans="1:20" ht="24.75" customHeight="1" thickBot="1">
      <c r="A85" s="772"/>
      <c r="B85" s="773"/>
      <c r="C85" s="773"/>
      <c r="D85" s="773"/>
      <c r="E85" s="774"/>
      <c r="F85" s="776"/>
      <c r="G85" s="776"/>
      <c r="H85" s="776"/>
      <c r="I85" s="782"/>
      <c r="J85" s="774"/>
      <c r="K85" s="782"/>
      <c r="L85" s="784"/>
      <c r="M85" s="60"/>
      <c r="N85" s="27"/>
      <c r="O85" s="662"/>
      <c r="P85" s="663"/>
      <c r="Q85" s="60"/>
      <c r="R85" s="259"/>
      <c r="S85" s="655"/>
      <c r="T85" s="656"/>
    </row>
    <row r="86" spans="1:20" ht="23.25" customHeight="1" thickBot="1">
      <c r="A86" s="818"/>
      <c r="B86" s="819"/>
      <c r="C86" s="819"/>
      <c r="D86" s="819"/>
      <c r="E86" s="820"/>
      <c r="F86" s="293"/>
      <c r="G86" s="290"/>
      <c r="H86" s="289"/>
      <c r="I86" s="821"/>
      <c r="J86" s="822"/>
      <c r="K86" s="823">
        <f>+F86+I86</f>
        <v>0</v>
      </c>
      <c r="L86" s="824"/>
      <c r="M86" s="60"/>
      <c r="N86" s="28"/>
      <c r="O86" s="664"/>
      <c r="P86" s="665"/>
      <c r="Q86" s="66"/>
      <c r="R86" s="260"/>
      <c r="S86" s="660"/>
      <c r="T86" s="661"/>
    </row>
    <row r="87" spans="1:21" ht="23.25" customHeight="1" thickBot="1">
      <c r="A87" s="785"/>
      <c r="B87" s="786"/>
      <c r="C87" s="786"/>
      <c r="D87" s="786"/>
      <c r="E87" s="787"/>
      <c r="F87" s="294"/>
      <c r="G87" s="291"/>
      <c r="H87" s="289"/>
      <c r="I87" s="777"/>
      <c r="J87" s="778"/>
      <c r="K87" s="803">
        <f aca="true" t="shared" si="6" ref="K87:K92">+F87+I87</f>
        <v>0</v>
      </c>
      <c r="L87" s="804"/>
      <c r="N87" s="657" t="s">
        <v>51</v>
      </c>
      <c r="O87" s="658"/>
      <c r="P87" s="659"/>
      <c r="Q87" s="263">
        <f>SUM(O58:P86)+U87</f>
        <v>0</v>
      </c>
      <c r="R87" s="657" t="s">
        <v>129</v>
      </c>
      <c r="S87" s="658"/>
      <c r="T87" s="659"/>
      <c r="U87" s="265">
        <f>SUM(S58:T86)</f>
        <v>0</v>
      </c>
    </row>
    <row r="88" spans="1:17" ht="23.25" customHeight="1" thickBot="1">
      <c r="A88" s="785"/>
      <c r="B88" s="786"/>
      <c r="C88" s="786"/>
      <c r="D88" s="786"/>
      <c r="E88" s="787"/>
      <c r="F88" s="294"/>
      <c r="G88" s="291"/>
      <c r="H88" s="289"/>
      <c r="I88" s="801"/>
      <c r="J88" s="802"/>
      <c r="K88" s="803">
        <f t="shared" si="6"/>
        <v>0</v>
      </c>
      <c r="L88" s="804"/>
      <c r="M88" s="232"/>
      <c r="N88" s="798" t="s">
        <v>52</v>
      </c>
      <c r="O88" s="799"/>
      <c r="P88" s="800"/>
      <c r="Q88" s="74">
        <f>Q54+Q55-Q87</f>
        <v>0</v>
      </c>
    </row>
    <row r="89" spans="1:17" ht="23.25" customHeight="1">
      <c r="A89" s="785"/>
      <c r="B89" s="786"/>
      <c r="C89" s="786"/>
      <c r="D89" s="786"/>
      <c r="E89" s="787"/>
      <c r="F89" s="294"/>
      <c r="G89" s="292"/>
      <c r="H89" s="289"/>
      <c r="I89" s="777"/>
      <c r="J89" s="778"/>
      <c r="K89" s="779">
        <f t="shared" si="6"/>
        <v>0</v>
      </c>
      <c r="L89" s="780"/>
      <c r="M89" s="500"/>
      <c r="N89" s="805" t="s">
        <v>178</v>
      </c>
      <c r="O89" s="806"/>
      <c r="P89" s="806"/>
      <c r="Q89" s="807"/>
    </row>
    <row r="90" spans="1:19" ht="23.25" customHeight="1">
      <c r="A90" s="785"/>
      <c r="B90" s="786"/>
      <c r="C90" s="786"/>
      <c r="D90" s="786"/>
      <c r="E90" s="787"/>
      <c r="F90" s="294"/>
      <c r="G90" s="292"/>
      <c r="H90" s="289"/>
      <c r="I90" s="777"/>
      <c r="J90" s="778"/>
      <c r="K90" s="779">
        <f t="shared" si="6"/>
        <v>0</v>
      </c>
      <c r="L90" s="780"/>
      <c r="M90" s="500"/>
      <c r="N90" s="808"/>
      <c r="O90" s="809"/>
      <c r="P90" s="809"/>
      <c r="Q90" s="810"/>
      <c r="S90" s="65"/>
    </row>
    <row r="91" spans="1:17" ht="23.25" customHeight="1" thickBot="1">
      <c r="A91" s="785"/>
      <c r="B91" s="786"/>
      <c r="C91" s="786"/>
      <c r="D91" s="786"/>
      <c r="E91" s="787"/>
      <c r="F91" s="294"/>
      <c r="G91" s="292"/>
      <c r="H91" s="289"/>
      <c r="I91" s="777"/>
      <c r="J91" s="778"/>
      <c r="K91" s="779">
        <f t="shared" si="6"/>
        <v>0</v>
      </c>
      <c r="L91" s="780"/>
      <c r="M91" s="67"/>
      <c r="N91" s="811"/>
      <c r="O91" s="812"/>
      <c r="P91" s="812"/>
      <c r="Q91" s="813"/>
    </row>
    <row r="92" spans="1:17" ht="23.25" customHeight="1">
      <c r="A92" s="785"/>
      <c r="B92" s="786"/>
      <c r="C92" s="786"/>
      <c r="D92" s="786"/>
      <c r="E92" s="787"/>
      <c r="F92" s="294"/>
      <c r="G92" s="292"/>
      <c r="H92" s="289"/>
      <c r="I92" s="777"/>
      <c r="J92" s="778"/>
      <c r="K92" s="803">
        <f t="shared" si="6"/>
        <v>0</v>
      </c>
      <c r="L92" s="804"/>
      <c r="M92" s="64"/>
      <c r="N92" s="788" t="s">
        <v>53</v>
      </c>
      <c r="O92" s="789"/>
      <c r="P92" s="790"/>
      <c r="Q92" s="816">
        <f>J77-Q88</f>
        <v>0</v>
      </c>
    </row>
    <row r="93" spans="1:17" ht="23.25" customHeight="1" thickBot="1">
      <c r="A93" s="791" t="s">
        <v>13</v>
      </c>
      <c r="B93" s="792"/>
      <c r="C93" s="792"/>
      <c r="D93" s="792"/>
      <c r="E93" s="793"/>
      <c r="F93" s="501">
        <f>SUM(F86:F92)</f>
        <v>0</v>
      </c>
      <c r="G93" s="502"/>
      <c r="H93" s="503"/>
      <c r="I93" s="794">
        <f>SUM(I86:J92)</f>
        <v>0</v>
      </c>
      <c r="J93" s="795"/>
      <c r="K93" s="796">
        <f>SUM(K86:L92)</f>
        <v>0</v>
      </c>
      <c r="L93" s="797"/>
      <c r="M93" s="65"/>
      <c r="N93" s="354" t="s">
        <v>54</v>
      </c>
      <c r="O93" s="280"/>
      <c r="P93" s="281"/>
      <c r="Q93" s="817"/>
    </row>
    <row r="94" spans="1:12" ht="17.25">
      <c r="A94" s="838"/>
      <c r="B94" s="838"/>
      <c r="C94" s="838"/>
      <c r="D94" s="838"/>
      <c r="E94" s="838"/>
      <c r="F94" s="252"/>
      <c r="G94" s="253"/>
      <c r="H94" s="252"/>
      <c r="I94" s="839"/>
      <c r="J94" s="839"/>
      <c r="K94" s="839"/>
      <c r="L94" s="839"/>
    </row>
    <row r="95" spans="1:12" ht="17.25">
      <c r="A95" s="838"/>
      <c r="B95" s="838"/>
      <c r="C95" s="838"/>
      <c r="D95" s="838"/>
      <c r="E95" s="838"/>
      <c r="F95" s="252"/>
      <c r="G95" s="253"/>
      <c r="H95" s="252"/>
      <c r="I95" s="839"/>
      <c r="J95" s="839"/>
      <c r="K95" s="839"/>
      <c r="L95" s="839"/>
    </row>
    <row r="96" spans="9:16" ht="12.75">
      <c r="I96" s="69"/>
      <c r="J96" s="65"/>
      <c r="M96" s="65"/>
      <c r="N96" s="65"/>
      <c r="O96" s="65"/>
      <c r="P96" s="65"/>
    </row>
    <row r="97" spans="9:16" ht="12.75">
      <c r="I97" s="69"/>
      <c r="J97" s="69"/>
      <c r="M97" s="65"/>
      <c r="N97" s="65"/>
      <c r="O97" s="65"/>
      <c r="P97" s="65"/>
    </row>
    <row r="98" spans="9:16" ht="15">
      <c r="I98" s="65"/>
      <c r="J98" s="69"/>
      <c r="M98" s="68"/>
      <c r="N98" s="68"/>
      <c r="O98" s="68"/>
      <c r="P98" s="65"/>
    </row>
    <row r="99" spans="9:16" ht="15">
      <c r="I99" s="68"/>
      <c r="J99" s="69"/>
      <c r="M99" s="65"/>
      <c r="N99" s="65"/>
      <c r="O99" s="65"/>
      <c r="P99" s="65"/>
    </row>
    <row r="100" spans="9:10" ht="15">
      <c r="I100" s="71"/>
      <c r="J100" s="65"/>
    </row>
    <row r="101" spans="9:10" ht="15">
      <c r="I101" s="68"/>
      <c r="J101" s="65"/>
    </row>
    <row r="102" spans="3:10" ht="15">
      <c r="C102" s="72"/>
      <c r="I102" s="65"/>
      <c r="J102" s="65"/>
    </row>
    <row r="103" spans="3:10" ht="15">
      <c r="C103" s="72"/>
      <c r="I103" s="69"/>
      <c r="J103" s="65"/>
    </row>
    <row r="104" spans="3:10" ht="15">
      <c r="C104" s="72"/>
      <c r="I104" s="69"/>
      <c r="J104" s="65"/>
    </row>
    <row r="105" spans="9:10" ht="12.75">
      <c r="I105" s="69"/>
      <c r="J105" s="65"/>
    </row>
    <row r="106" spans="9:10" ht="12.75">
      <c r="I106" s="69"/>
      <c r="J106" s="65"/>
    </row>
    <row r="107" spans="9:10" ht="12.75">
      <c r="I107" s="69"/>
      <c r="J107" s="69"/>
    </row>
    <row r="108" spans="9:10" ht="12.75">
      <c r="I108" s="65"/>
      <c r="J108" s="65"/>
    </row>
    <row r="109" ht="15">
      <c r="I109" s="68"/>
    </row>
    <row r="110" spans="2:9" ht="15">
      <c r="B110" s="72"/>
      <c r="D110" s="72"/>
      <c r="E110" s="72"/>
      <c r="F110" s="72"/>
      <c r="G110" s="72"/>
      <c r="H110" s="72"/>
      <c r="I110" s="73"/>
    </row>
    <row r="111" spans="2:9" ht="15">
      <c r="B111" s="72"/>
      <c r="D111" s="72"/>
      <c r="E111" s="72"/>
      <c r="F111" s="72"/>
      <c r="G111" s="72"/>
      <c r="H111" s="72"/>
      <c r="I111" s="72"/>
    </row>
    <row r="112" spans="2:9" ht="15">
      <c r="B112" s="72"/>
      <c r="D112" s="72"/>
      <c r="E112" s="72"/>
      <c r="F112" s="72"/>
      <c r="G112" s="72"/>
      <c r="H112" s="72"/>
      <c r="I112" s="72"/>
    </row>
  </sheetData>
  <sheetProtection password="DA71" sheet="1" objects="1" scenarios="1" formatCells="0" formatColumns="0" formatRows="0" insertColumns="0" insertRows="0" insertHyperlinks="0" deleteRows="0"/>
  <mergeCells count="243">
    <mergeCell ref="D43:E43"/>
    <mergeCell ref="D44:E44"/>
    <mergeCell ref="D45:E45"/>
    <mergeCell ref="D46:E46"/>
    <mergeCell ref="D47:E47"/>
    <mergeCell ref="D48:E48"/>
    <mergeCell ref="C2:E2"/>
    <mergeCell ref="A1:G1"/>
    <mergeCell ref="N89:Q91"/>
    <mergeCell ref="Q92:Q93"/>
    <mergeCell ref="I92:J92"/>
    <mergeCell ref="I93:J93"/>
    <mergeCell ref="A93:E93"/>
    <mergeCell ref="N92:P92"/>
    <mergeCell ref="A86:E86"/>
    <mergeCell ref="I86:J86"/>
    <mergeCell ref="A87:E87"/>
    <mergeCell ref="I87:J87"/>
    <mergeCell ref="K87:L87"/>
    <mergeCell ref="A91:E91"/>
    <mergeCell ref="N88:P88"/>
    <mergeCell ref="O86:P86"/>
    <mergeCell ref="I89:J89"/>
    <mergeCell ref="K89:L89"/>
    <mergeCell ref="I90:J90"/>
    <mergeCell ref="K88:L88"/>
    <mergeCell ref="F84:F85"/>
    <mergeCell ref="G84:G85"/>
    <mergeCell ref="H84:H85"/>
    <mergeCell ref="I84:J85"/>
    <mergeCell ref="K84:L85"/>
    <mergeCell ref="K86:L86"/>
    <mergeCell ref="D21:E21"/>
    <mergeCell ref="D22:E22"/>
    <mergeCell ref="D23:E23"/>
    <mergeCell ref="D17:E17"/>
    <mergeCell ref="H62:I62"/>
    <mergeCell ref="D25:E25"/>
    <mergeCell ref="D27:E27"/>
    <mergeCell ref="D33:E33"/>
    <mergeCell ref="D31:E31"/>
    <mergeCell ref="D37:E37"/>
    <mergeCell ref="E82:I82"/>
    <mergeCell ref="A83:L83"/>
    <mergeCell ref="A84:E85"/>
    <mergeCell ref="D24:E24"/>
    <mergeCell ref="D11:E11"/>
    <mergeCell ref="D12:E12"/>
    <mergeCell ref="D13:E13"/>
    <mergeCell ref="D14:E14"/>
    <mergeCell ref="D15:E15"/>
    <mergeCell ref="D16:E16"/>
    <mergeCell ref="D28:E28"/>
    <mergeCell ref="J59:K59"/>
    <mergeCell ref="A57:D57"/>
    <mergeCell ref="H57:I57"/>
    <mergeCell ref="E58:G58"/>
    <mergeCell ref="J57:K57"/>
    <mergeCell ref="D35:E35"/>
    <mergeCell ref="A58:D59"/>
    <mergeCell ref="J58:K58"/>
    <mergeCell ref="D38:E38"/>
    <mergeCell ref="D36:E36"/>
    <mergeCell ref="E70:G70"/>
    <mergeCell ref="A61:D61"/>
    <mergeCell ref="E61:G61"/>
    <mergeCell ref="E65:G65"/>
    <mergeCell ref="D29:E29"/>
    <mergeCell ref="D39:E39"/>
    <mergeCell ref="D40:E40"/>
    <mergeCell ref="D41:E41"/>
    <mergeCell ref="D42:E42"/>
    <mergeCell ref="H59:I59"/>
    <mergeCell ref="H58:I58"/>
    <mergeCell ref="E71:G71"/>
    <mergeCell ref="E67:G67"/>
    <mergeCell ref="E57:G57"/>
    <mergeCell ref="E59:G59"/>
    <mergeCell ref="E68:G68"/>
    <mergeCell ref="E63:G63"/>
    <mergeCell ref="E62:G62"/>
    <mergeCell ref="N51:O51"/>
    <mergeCell ref="N55:P55"/>
    <mergeCell ref="N56:P56"/>
    <mergeCell ref="J61:K61"/>
    <mergeCell ref="O60:P60"/>
    <mergeCell ref="J60:K60"/>
    <mergeCell ref="J56:K56"/>
    <mergeCell ref="O58:P58"/>
    <mergeCell ref="E72:G72"/>
    <mergeCell ref="H60:I60"/>
    <mergeCell ref="E69:G69"/>
    <mergeCell ref="J73:K73"/>
    <mergeCell ref="H70:I70"/>
    <mergeCell ref="J62:K62"/>
    <mergeCell ref="J65:K65"/>
    <mergeCell ref="E73:G73"/>
    <mergeCell ref="O62:P62"/>
    <mergeCell ref="O63:P63"/>
    <mergeCell ref="J63:K63"/>
    <mergeCell ref="H63:I63"/>
    <mergeCell ref="J71:K71"/>
    <mergeCell ref="H71:I71"/>
    <mergeCell ref="O75:P75"/>
    <mergeCell ref="H75:I75"/>
    <mergeCell ref="H66:I66"/>
    <mergeCell ref="J66:K66"/>
    <mergeCell ref="J64:K64"/>
    <mergeCell ref="H64:I64"/>
    <mergeCell ref="H65:I65"/>
    <mergeCell ref="H68:I68"/>
    <mergeCell ref="O70:P70"/>
    <mergeCell ref="J75:K75"/>
    <mergeCell ref="F2:G2"/>
    <mergeCell ref="D49:E49"/>
    <mergeCell ref="D4:E4"/>
    <mergeCell ref="J54:K54"/>
    <mergeCell ref="H51:I51"/>
    <mergeCell ref="F51:G51"/>
    <mergeCell ref="E54:F54"/>
    <mergeCell ref="D3:E3"/>
    <mergeCell ref="D32:E32"/>
    <mergeCell ref="D34:E34"/>
    <mergeCell ref="D6:E6"/>
    <mergeCell ref="D7:E7"/>
    <mergeCell ref="D8:E8"/>
    <mergeCell ref="D9:E9"/>
    <mergeCell ref="D18:E18"/>
    <mergeCell ref="D10:E10"/>
    <mergeCell ref="H76:I76"/>
    <mergeCell ref="J74:K74"/>
    <mergeCell ref="A2:B2"/>
    <mergeCell ref="E56:I56"/>
    <mergeCell ref="E60:G60"/>
    <mergeCell ref="E53:I53"/>
    <mergeCell ref="E75:G75"/>
    <mergeCell ref="E76:G76"/>
    <mergeCell ref="A51:D51"/>
    <mergeCell ref="H54:I54"/>
    <mergeCell ref="H74:I74"/>
    <mergeCell ref="D26:E26"/>
    <mergeCell ref="E74:G74"/>
    <mergeCell ref="E66:G66"/>
    <mergeCell ref="E64:G64"/>
    <mergeCell ref="H61:I61"/>
    <mergeCell ref="H73:I73"/>
    <mergeCell ref="H69:I69"/>
    <mergeCell ref="H67:I67"/>
    <mergeCell ref="H72:I72"/>
    <mergeCell ref="H2:I2"/>
    <mergeCell ref="D50:E50"/>
    <mergeCell ref="D30:E30"/>
    <mergeCell ref="J2:V2"/>
    <mergeCell ref="R56:T56"/>
    <mergeCell ref="J53:K53"/>
    <mergeCell ref="D19:E19"/>
    <mergeCell ref="J51:L51"/>
    <mergeCell ref="D20:E20"/>
    <mergeCell ref="D5:E5"/>
    <mergeCell ref="A95:E95"/>
    <mergeCell ref="K94:L94"/>
    <mergeCell ref="K95:L95"/>
    <mergeCell ref="I95:J95"/>
    <mergeCell ref="I94:J94"/>
    <mergeCell ref="K91:L91"/>
    <mergeCell ref="K92:L92"/>
    <mergeCell ref="K93:L93"/>
    <mergeCell ref="A92:E92"/>
    <mergeCell ref="A94:E94"/>
    <mergeCell ref="I91:J91"/>
    <mergeCell ref="E77:I77"/>
    <mergeCell ref="A88:E88"/>
    <mergeCell ref="I88:J88"/>
    <mergeCell ref="E80:I80"/>
    <mergeCell ref="J80:K80"/>
    <mergeCell ref="J77:K77"/>
    <mergeCell ref="K90:L90"/>
    <mergeCell ref="A89:E89"/>
    <mergeCell ref="A90:E90"/>
    <mergeCell ref="S75:T75"/>
    <mergeCell ref="S76:T76"/>
    <mergeCell ref="J68:K68"/>
    <mergeCell ref="R87:T87"/>
    <mergeCell ref="S58:T58"/>
    <mergeCell ref="S59:T59"/>
    <mergeCell ref="S60:T60"/>
    <mergeCell ref="S61:T61"/>
    <mergeCell ref="S62:T62"/>
    <mergeCell ref="S69:T69"/>
    <mergeCell ref="S74:T74"/>
    <mergeCell ref="J72:K72"/>
    <mergeCell ref="O74:P74"/>
    <mergeCell ref="J67:K67"/>
    <mergeCell ref="J70:K70"/>
    <mergeCell ref="S57:T57"/>
    <mergeCell ref="S72:T72"/>
    <mergeCell ref="S70:T70"/>
    <mergeCell ref="S71:T71"/>
    <mergeCell ref="S63:T63"/>
    <mergeCell ref="S64:T64"/>
    <mergeCell ref="S65:T65"/>
    <mergeCell ref="S66:T66"/>
    <mergeCell ref="S67:T67"/>
    <mergeCell ref="S68:T68"/>
    <mergeCell ref="S73:T73"/>
    <mergeCell ref="O82:P82"/>
    <mergeCell ref="O83:P83"/>
    <mergeCell ref="O77:P77"/>
    <mergeCell ref="S82:T82"/>
    <mergeCell ref="S78:T78"/>
    <mergeCell ref="S79:T79"/>
    <mergeCell ref="S80:T80"/>
    <mergeCell ref="S77:T77"/>
    <mergeCell ref="S84:T84"/>
    <mergeCell ref="S85:T85"/>
    <mergeCell ref="S86:T86"/>
    <mergeCell ref="S83:T83"/>
    <mergeCell ref="O80:P80"/>
    <mergeCell ref="O78:P78"/>
    <mergeCell ref="O79:P79"/>
    <mergeCell ref="O84:P84"/>
    <mergeCell ref="O85:P85"/>
    <mergeCell ref="S81:T81"/>
    <mergeCell ref="J76:K76"/>
    <mergeCell ref="P51:Q51"/>
    <mergeCell ref="O64:P64"/>
    <mergeCell ref="O65:P65"/>
    <mergeCell ref="O66:P66"/>
    <mergeCell ref="O67:P67"/>
    <mergeCell ref="O68:P68"/>
    <mergeCell ref="O69:P69"/>
    <mergeCell ref="J69:K69"/>
    <mergeCell ref="O59:P59"/>
    <mergeCell ref="N87:P87"/>
    <mergeCell ref="M53:P53"/>
    <mergeCell ref="M54:P54"/>
    <mergeCell ref="O61:P61"/>
    <mergeCell ref="O71:P71"/>
    <mergeCell ref="O72:P72"/>
    <mergeCell ref="O73:P73"/>
    <mergeCell ref="O76:P76"/>
    <mergeCell ref="O57:P57"/>
    <mergeCell ref="O81:P81"/>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N3" location="Glossaire!A12" display="Achats spéciaux"/>
    <hyperlink ref="T3" location="Glossaire!A18" display="Formation"/>
    <hyperlink ref="U3" location="Glossaire!A19" display="Contributions      et dons"/>
    <hyperlink ref="L3" location="Glossaire!A10" display="Salaire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5.xml><?xml version="1.0" encoding="utf-8"?>
<worksheet xmlns="http://schemas.openxmlformats.org/spreadsheetml/2006/main" xmlns:r="http://schemas.openxmlformats.org/officeDocument/2006/relationships">
  <dimension ref="A1:X104"/>
  <sheetViews>
    <sheetView showGridLines="0" showZeros="0" zoomScale="75" zoomScaleNormal="75" zoomScalePageLayoutView="0" workbookViewId="0" topLeftCell="A1">
      <pane ySplit="3" topLeftCell="A46" activePane="bottomLeft" state="frozen"/>
      <selection pane="topLeft" activeCell="A2" sqref="A2:B2"/>
      <selection pane="bottomLeft" activeCell="L53" sqref="L53"/>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2" customFormat="1" ht="28.5" customHeight="1" thickBot="1">
      <c r="A1" s="814"/>
      <c r="B1" s="814"/>
      <c r="C1" s="814"/>
      <c r="D1" s="814"/>
      <c r="E1" s="814"/>
      <c r="F1" s="814"/>
      <c r="G1" s="815"/>
      <c r="H1" s="412" t="s">
        <v>55</v>
      </c>
      <c r="I1" s="353"/>
      <c r="J1" s="353"/>
      <c r="K1" s="353"/>
      <c r="L1" s="353"/>
      <c r="M1" s="353"/>
      <c r="N1" s="353"/>
      <c r="O1" s="353"/>
      <c r="P1" s="353"/>
      <c r="Q1" s="353"/>
      <c r="R1" s="353"/>
      <c r="S1" s="353"/>
      <c r="T1" s="353"/>
      <c r="U1" s="353"/>
      <c r="V1" s="353"/>
    </row>
    <row r="2" spans="1:24" ht="30" customHeight="1" thickBot="1" thickTop="1">
      <c r="A2" s="681" t="s">
        <v>14</v>
      </c>
      <c r="B2" s="682"/>
      <c r="C2" s="714" t="s">
        <v>68</v>
      </c>
      <c r="D2" s="715"/>
      <c r="E2" s="716"/>
      <c r="F2" s="721" t="s">
        <v>15</v>
      </c>
      <c r="G2" s="722"/>
      <c r="H2" s="719" t="s">
        <v>32</v>
      </c>
      <c r="I2" s="720"/>
      <c r="J2" s="646" t="s">
        <v>16</v>
      </c>
      <c r="K2" s="647"/>
      <c r="L2" s="647"/>
      <c r="M2" s="647"/>
      <c r="N2" s="647"/>
      <c r="O2" s="647"/>
      <c r="P2" s="647"/>
      <c r="Q2" s="647"/>
      <c r="R2" s="647"/>
      <c r="S2" s="647"/>
      <c r="T2" s="647"/>
      <c r="U2" s="647"/>
      <c r="V2" s="648"/>
      <c r="X2" s="496" t="s">
        <v>165</v>
      </c>
    </row>
    <row r="3" spans="1:22" s="35" customFormat="1" ht="48" customHeight="1" thickBot="1">
      <c r="A3" s="243" t="s">
        <v>0</v>
      </c>
      <c r="B3" s="244" t="s">
        <v>17</v>
      </c>
      <c r="C3" s="499" t="s">
        <v>164</v>
      </c>
      <c r="D3" s="723" t="s">
        <v>18</v>
      </c>
      <c r="E3" s="724"/>
      <c r="F3" s="241" t="s">
        <v>19</v>
      </c>
      <c r="G3" s="34" t="s">
        <v>20</v>
      </c>
      <c r="H3" s="242" t="s">
        <v>21</v>
      </c>
      <c r="I3" s="242" t="s">
        <v>22</v>
      </c>
      <c r="J3" s="34" t="s">
        <v>174</v>
      </c>
      <c r="K3" s="34" t="s">
        <v>166</v>
      </c>
      <c r="L3" s="34" t="s">
        <v>23</v>
      </c>
      <c r="M3" s="34" t="s">
        <v>24</v>
      </c>
      <c r="N3" s="34" t="s">
        <v>25</v>
      </c>
      <c r="O3" s="34" t="s">
        <v>26</v>
      </c>
      <c r="P3" s="34" t="s">
        <v>148</v>
      </c>
      <c r="Q3" s="34" t="s">
        <v>98</v>
      </c>
      <c r="R3" s="34" t="s">
        <v>146</v>
      </c>
      <c r="S3" s="34" t="s">
        <v>27</v>
      </c>
      <c r="T3" s="34" t="s">
        <v>28</v>
      </c>
      <c r="U3" s="34" t="s">
        <v>122</v>
      </c>
      <c r="V3" s="34" t="s">
        <v>22</v>
      </c>
    </row>
    <row r="4" spans="1:22" ht="22.5" customHeight="1">
      <c r="A4" s="24"/>
      <c r="B4" s="17"/>
      <c r="C4" s="498"/>
      <c r="D4" s="956"/>
      <c r="E4" s="957"/>
      <c r="F4" s="348">
        <f>SUM(H4:I4)</f>
        <v>0</v>
      </c>
      <c r="G4" s="323">
        <f aca="true" t="shared" si="0" ref="G4:G19">SUM(J4:V4)</f>
        <v>0</v>
      </c>
      <c r="H4" s="324"/>
      <c r="I4" s="325"/>
      <c r="J4" s="326"/>
      <c r="K4" s="327"/>
      <c r="L4" s="327"/>
      <c r="M4" s="327"/>
      <c r="N4" s="327"/>
      <c r="O4" s="327"/>
      <c r="P4" s="327"/>
      <c r="Q4" s="327"/>
      <c r="R4" s="327"/>
      <c r="S4" s="327"/>
      <c r="T4" s="328"/>
      <c r="U4" s="328"/>
      <c r="V4" s="325"/>
    </row>
    <row r="5" spans="1:22" ht="22.5" customHeight="1">
      <c r="A5" s="25"/>
      <c r="B5" s="18"/>
      <c r="C5" s="497"/>
      <c r="D5" s="675"/>
      <c r="E5" s="676"/>
      <c r="F5" s="322">
        <f>SUM(H5:I5)</f>
        <v>0</v>
      </c>
      <c r="G5" s="323">
        <f t="shared" si="0"/>
        <v>0</v>
      </c>
      <c r="H5" s="329"/>
      <c r="I5" s="330"/>
      <c r="J5" s="331"/>
      <c r="K5" s="332"/>
      <c r="L5" s="349"/>
      <c r="M5" s="332"/>
      <c r="N5" s="332"/>
      <c r="O5" s="332"/>
      <c r="P5" s="332"/>
      <c r="Q5" s="332"/>
      <c r="R5" s="332"/>
      <c r="S5" s="332"/>
      <c r="T5" s="333"/>
      <c r="U5" s="333"/>
      <c r="V5" s="330"/>
    </row>
    <row r="6" spans="1:22" ht="22.5" customHeight="1">
      <c r="A6" s="25"/>
      <c r="B6" s="18"/>
      <c r="C6" s="497"/>
      <c r="D6" s="675"/>
      <c r="E6" s="676"/>
      <c r="F6" s="322">
        <f>SUM(H6:I6)</f>
        <v>0</v>
      </c>
      <c r="G6" s="323">
        <f t="shared" si="0"/>
        <v>0</v>
      </c>
      <c r="H6" s="329"/>
      <c r="I6" s="330"/>
      <c r="J6" s="331"/>
      <c r="K6" s="332"/>
      <c r="L6" s="332"/>
      <c r="M6" s="332"/>
      <c r="N6" s="332"/>
      <c r="O6" s="332"/>
      <c r="P6" s="332"/>
      <c r="Q6" s="332"/>
      <c r="R6" s="332"/>
      <c r="S6" s="332"/>
      <c r="T6" s="333"/>
      <c r="U6" s="333"/>
      <c r="V6" s="330"/>
    </row>
    <row r="7" spans="1:22" ht="22.5" customHeight="1">
      <c r="A7" s="25"/>
      <c r="B7" s="18"/>
      <c r="C7" s="497"/>
      <c r="D7" s="675"/>
      <c r="E7" s="676"/>
      <c r="F7" s="322">
        <f aca="true" t="shared" si="1" ref="F7:F49">SUM(H7:I7)</f>
        <v>0</v>
      </c>
      <c r="G7" s="323">
        <f t="shared" si="0"/>
        <v>0</v>
      </c>
      <c r="H7" s="329"/>
      <c r="I7" s="330"/>
      <c r="J7" s="331"/>
      <c r="K7" s="332"/>
      <c r="L7" s="332"/>
      <c r="M7" s="332"/>
      <c r="N7" s="332"/>
      <c r="O7" s="332"/>
      <c r="P7" s="332"/>
      <c r="Q7" s="332"/>
      <c r="R7" s="332"/>
      <c r="S7" s="332"/>
      <c r="T7" s="333"/>
      <c r="U7" s="333"/>
      <c r="V7" s="330"/>
    </row>
    <row r="8" spans="1:22" ht="22.5" customHeight="1">
      <c r="A8" s="25"/>
      <c r="B8" s="18"/>
      <c r="C8" s="497"/>
      <c r="D8" s="675"/>
      <c r="E8" s="676"/>
      <c r="F8" s="322">
        <f t="shared" si="1"/>
        <v>0</v>
      </c>
      <c r="G8" s="323">
        <f t="shared" si="0"/>
        <v>0</v>
      </c>
      <c r="H8" s="329"/>
      <c r="I8" s="330"/>
      <c r="J8" s="331"/>
      <c r="K8" s="332"/>
      <c r="L8" s="332"/>
      <c r="M8" s="332"/>
      <c r="N8" s="332"/>
      <c r="O8" s="332"/>
      <c r="P8" s="332"/>
      <c r="Q8" s="332"/>
      <c r="R8" s="332"/>
      <c r="S8" s="332"/>
      <c r="T8" s="333"/>
      <c r="U8" s="333"/>
      <c r="V8" s="330"/>
    </row>
    <row r="9" spans="1:22" ht="22.5" customHeight="1">
      <c r="A9" s="25"/>
      <c r="B9" s="18"/>
      <c r="C9" s="497"/>
      <c r="D9" s="675"/>
      <c r="E9" s="676"/>
      <c r="F9" s="322">
        <f t="shared" si="1"/>
        <v>0</v>
      </c>
      <c r="G9" s="323">
        <f t="shared" si="0"/>
        <v>0</v>
      </c>
      <c r="H9" s="329"/>
      <c r="I9" s="330"/>
      <c r="J9" s="331"/>
      <c r="K9" s="332"/>
      <c r="L9" s="332"/>
      <c r="M9" s="332"/>
      <c r="N9" s="332"/>
      <c r="O9" s="332"/>
      <c r="P9" s="332"/>
      <c r="Q9" s="332"/>
      <c r="R9" s="332"/>
      <c r="S9" s="332"/>
      <c r="T9" s="333"/>
      <c r="U9" s="333"/>
      <c r="V9" s="330"/>
    </row>
    <row r="10" spans="1:22" ht="22.5" customHeight="1">
      <c r="A10" s="25"/>
      <c r="B10" s="18"/>
      <c r="C10" s="497"/>
      <c r="D10" s="675"/>
      <c r="E10" s="676"/>
      <c r="F10" s="322">
        <f t="shared" si="1"/>
        <v>0</v>
      </c>
      <c r="G10" s="323">
        <f t="shared" si="0"/>
        <v>0</v>
      </c>
      <c r="H10" s="329"/>
      <c r="I10" s="330"/>
      <c r="J10" s="331"/>
      <c r="K10" s="332"/>
      <c r="L10" s="332"/>
      <c r="M10" s="332"/>
      <c r="N10" s="332"/>
      <c r="O10" s="332"/>
      <c r="P10" s="332"/>
      <c r="Q10" s="332"/>
      <c r="R10" s="332"/>
      <c r="S10" s="332"/>
      <c r="T10" s="333"/>
      <c r="U10" s="333"/>
      <c r="V10" s="330"/>
    </row>
    <row r="11" spans="1:22" ht="22.5" customHeight="1">
      <c r="A11" s="25"/>
      <c r="B11" s="18"/>
      <c r="C11" s="497"/>
      <c r="D11" s="675"/>
      <c r="E11" s="676"/>
      <c r="F11" s="322">
        <f t="shared" si="1"/>
        <v>0</v>
      </c>
      <c r="G11" s="323">
        <f t="shared" si="0"/>
        <v>0</v>
      </c>
      <c r="H11" s="329"/>
      <c r="I11" s="330"/>
      <c r="J11" s="331"/>
      <c r="K11" s="332"/>
      <c r="L11" s="332"/>
      <c r="M11" s="332"/>
      <c r="N11" s="332"/>
      <c r="O11" s="332"/>
      <c r="P11" s="332"/>
      <c r="Q11" s="332"/>
      <c r="R11" s="332"/>
      <c r="S11" s="332"/>
      <c r="T11" s="333"/>
      <c r="U11" s="333"/>
      <c r="V11" s="330"/>
    </row>
    <row r="12" spans="1:22" ht="22.5" customHeight="1">
      <c r="A12" s="25"/>
      <c r="B12" s="18"/>
      <c r="C12" s="497"/>
      <c r="D12" s="675"/>
      <c r="E12" s="676"/>
      <c r="F12" s="322">
        <f t="shared" si="1"/>
        <v>0</v>
      </c>
      <c r="G12" s="323">
        <f t="shared" si="0"/>
        <v>0</v>
      </c>
      <c r="H12" s="329"/>
      <c r="I12" s="330"/>
      <c r="J12" s="331"/>
      <c r="K12" s="332"/>
      <c r="L12" s="332"/>
      <c r="M12" s="332"/>
      <c r="N12" s="332"/>
      <c r="O12" s="332"/>
      <c r="P12" s="332"/>
      <c r="Q12" s="332"/>
      <c r="R12" s="332"/>
      <c r="S12" s="332"/>
      <c r="T12" s="333"/>
      <c r="U12" s="333"/>
      <c r="V12" s="330"/>
    </row>
    <row r="13" spans="1:22" ht="22.5" customHeight="1">
      <c r="A13" s="25"/>
      <c r="B13" s="18"/>
      <c r="C13" s="497"/>
      <c r="D13" s="675"/>
      <c r="E13" s="676"/>
      <c r="F13" s="322">
        <f t="shared" si="1"/>
        <v>0</v>
      </c>
      <c r="G13" s="323">
        <f t="shared" si="0"/>
        <v>0</v>
      </c>
      <c r="H13" s="329"/>
      <c r="I13" s="330"/>
      <c r="J13" s="331"/>
      <c r="K13" s="332"/>
      <c r="L13" s="332"/>
      <c r="M13" s="332"/>
      <c r="N13" s="332"/>
      <c r="O13" s="332"/>
      <c r="P13" s="332"/>
      <c r="Q13" s="332"/>
      <c r="R13" s="332"/>
      <c r="S13" s="332"/>
      <c r="T13" s="333"/>
      <c r="U13" s="333"/>
      <c r="V13" s="330"/>
    </row>
    <row r="14" spans="1:22" ht="22.5" customHeight="1">
      <c r="A14" s="25"/>
      <c r="B14" s="18"/>
      <c r="C14" s="497"/>
      <c r="D14" s="675"/>
      <c r="E14" s="676"/>
      <c r="F14" s="322">
        <f t="shared" si="1"/>
        <v>0</v>
      </c>
      <c r="G14" s="323">
        <f t="shared" si="0"/>
        <v>0</v>
      </c>
      <c r="H14" s="329"/>
      <c r="I14" s="330"/>
      <c r="J14" s="331"/>
      <c r="K14" s="332"/>
      <c r="L14" s="332"/>
      <c r="M14" s="332"/>
      <c r="N14" s="332"/>
      <c r="O14" s="332"/>
      <c r="P14" s="332"/>
      <c r="Q14" s="332"/>
      <c r="R14" s="332"/>
      <c r="S14" s="332"/>
      <c r="T14" s="333"/>
      <c r="U14" s="333"/>
      <c r="V14" s="330"/>
    </row>
    <row r="15" spans="1:22" ht="22.5" customHeight="1">
      <c r="A15" s="25"/>
      <c r="B15" s="18"/>
      <c r="C15" s="497"/>
      <c r="D15" s="960"/>
      <c r="E15" s="961"/>
      <c r="F15" s="322">
        <f t="shared" si="1"/>
        <v>0</v>
      </c>
      <c r="G15" s="323">
        <f t="shared" si="0"/>
        <v>0</v>
      </c>
      <c r="H15" s="329"/>
      <c r="I15" s="330"/>
      <c r="J15" s="331"/>
      <c r="K15" s="332"/>
      <c r="L15" s="332"/>
      <c r="M15" s="332"/>
      <c r="N15" s="332"/>
      <c r="O15" s="332"/>
      <c r="P15" s="332"/>
      <c r="Q15" s="332"/>
      <c r="R15" s="332"/>
      <c r="S15" s="332"/>
      <c r="T15" s="333"/>
      <c r="U15" s="333"/>
      <c r="V15" s="330"/>
    </row>
    <row r="16" spans="1:22" ht="22.5" customHeight="1">
      <c r="A16" s="25"/>
      <c r="B16" s="18"/>
      <c r="C16" s="497"/>
      <c r="D16" s="960"/>
      <c r="E16" s="961"/>
      <c r="F16" s="322">
        <f t="shared" si="1"/>
        <v>0</v>
      </c>
      <c r="G16" s="323">
        <f>SUM(J16:V16)</f>
        <v>0</v>
      </c>
      <c r="H16" s="329"/>
      <c r="I16" s="330"/>
      <c r="J16" s="331"/>
      <c r="K16" s="332"/>
      <c r="L16" s="332"/>
      <c r="M16" s="332"/>
      <c r="N16" s="332"/>
      <c r="O16" s="332"/>
      <c r="P16" s="332"/>
      <c r="Q16" s="332"/>
      <c r="R16" s="332"/>
      <c r="S16" s="332"/>
      <c r="T16" s="333"/>
      <c r="U16" s="333"/>
      <c r="V16" s="330"/>
    </row>
    <row r="17" spans="1:22" ht="22.5" customHeight="1">
      <c r="A17" s="25"/>
      <c r="B17" s="18"/>
      <c r="C17" s="497"/>
      <c r="D17" s="960"/>
      <c r="E17" s="961"/>
      <c r="F17" s="322">
        <f t="shared" si="1"/>
        <v>0</v>
      </c>
      <c r="G17" s="323">
        <f t="shared" si="0"/>
        <v>0</v>
      </c>
      <c r="H17" s="329"/>
      <c r="I17" s="330"/>
      <c r="J17" s="331"/>
      <c r="K17" s="332"/>
      <c r="L17" s="332"/>
      <c r="M17" s="332"/>
      <c r="N17" s="332"/>
      <c r="O17" s="332"/>
      <c r="P17" s="332"/>
      <c r="Q17" s="332"/>
      <c r="R17" s="332"/>
      <c r="S17" s="332"/>
      <c r="T17" s="333"/>
      <c r="U17" s="333"/>
      <c r="V17" s="330"/>
    </row>
    <row r="18" spans="1:22" ht="22.5" customHeight="1">
      <c r="A18" s="25"/>
      <c r="B18" s="18"/>
      <c r="C18" s="497"/>
      <c r="D18" s="964"/>
      <c r="E18" s="965"/>
      <c r="F18" s="322">
        <f t="shared" si="1"/>
        <v>0</v>
      </c>
      <c r="G18" s="323">
        <f t="shared" si="0"/>
        <v>0</v>
      </c>
      <c r="H18" s="329"/>
      <c r="I18" s="330"/>
      <c r="J18" s="331"/>
      <c r="K18" s="332"/>
      <c r="L18" s="332"/>
      <c r="M18" s="332"/>
      <c r="N18" s="332"/>
      <c r="O18" s="332"/>
      <c r="P18" s="332"/>
      <c r="Q18" s="332"/>
      <c r="R18" s="332"/>
      <c r="S18" s="332"/>
      <c r="T18" s="333"/>
      <c r="U18" s="333"/>
      <c r="V18" s="330"/>
    </row>
    <row r="19" spans="1:22" ht="22.5" customHeight="1">
      <c r="A19" s="25"/>
      <c r="B19" s="18"/>
      <c r="C19" s="497"/>
      <c r="D19" s="958"/>
      <c r="E19" s="959"/>
      <c r="F19" s="322">
        <f t="shared" si="1"/>
        <v>0</v>
      </c>
      <c r="G19" s="323">
        <f t="shared" si="0"/>
        <v>0</v>
      </c>
      <c r="H19" s="329"/>
      <c r="I19" s="330"/>
      <c r="J19" s="331"/>
      <c r="K19" s="332"/>
      <c r="L19" s="332"/>
      <c r="M19" s="349"/>
      <c r="N19" s="332"/>
      <c r="O19" s="332"/>
      <c r="P19" s="332"/>
      <c r="Q19" s="332"/>
      <c r="R19" s="332"/>
      <c r="S19" s="332"/>
      <c r="T19" s="333"/>
      <c r="U19" s="333"/>
      <c r="V19" s="330"/>
    </row>
    <row r="20" spans="1:22" ht="22.5" customHeight="1">
      <c r="A20" s="25"/>
      <c r="B20" s="18"/>
      <c r="C20" s="497"/>
      <c r="D20" s="958"/>
      <c r="E20" s="959"/>
      <c r="F20" s="322">
        <f t="shared" si="1"/>
        <v>0</v>
      </c>
      <c r="G20" s="323">
        <f aca="true" t="shared" si="2" ref="G20:G49">SUM(J20:V20)</f>
        <v>0</v>
      </c>
      <c r="H20" s="329"/>
      <c r="I20" s="330"/>
      <c r="J20" s="331"/>
      <c r="K20" s="332"/>
      <c r="L20" s="332"/>
      <c r="M20" s="332"/>
      <c r="N20" s="332"/>
      <c r="O20" s="332"/>
      <c r="P20" s="332"/>
      <c r="Q20" s="332"/>
      <c r="R20" s="332"/>
      <c r="S20" s="332"/>
      <c r="T20" s="333"/>
      <c r="U20" s="333"/>
      <c r="V20" s="330"/>
    </row>
    <row r="21" spans="1:22" ht="22.5" customHeight="1">
      <c r="A21" s="25"/>
      <c r="B21" s="18"/>
      <c r="C21" s="497"/>
      <c r="D21" s="958"/>
      <c r="E21" s="959"/>
      <c r="F21" s="322">
        <f t="shared" si="1"/>
        <v>0</v>
      </c>
      <c r="G21" s="323">
        <f t="shared" si="2"/>
        <v>0</v>
      </c>
      <c r="H21" s="329"/>
      <c r="I21" s="330"/>
      <c r="J21" s="331"/>
      <c r="K21" s="332"/>
      <c r="L21" s="332"/>
      <c r="M21" s="332"/>
      <c r="N21" s="332"/>
      <c r="O21" s="332"/>
      <c r="P21" s="332"/>
      <c r="Q21" s="332"/>
      <c r="R21" s="332"/>
      <c r="S21" s="332"/>
      <c r="T21" s="333"/>
      <c r="U21" s="333"/>
      <c r="V21" s="330"/>
    </row>
    <row r="22" spans="1:22" ht="22.5" customHeight="1">
      <c r="A22" s="25"/>
      <c r="B22" s="18"/>
      <c r="C22" s="497"/>
      <c r="D22" s="958"/>
      <c r="E22" s="959"/>
      <c r="F22" s="322">
        <f t="shared" si="1"/>
        <v>0</v>
      </c>
      <c r="G22" s="323">
        <f t="shared" si="2"/>
        <v>0</v>
      </c>
      <c r="H22" s="329"/>
      <c r="I22" s="330"/>
      <c r="J22" s="331"/>
      <c r="K22" s="332"/>
      <c r="L22" s="332"/>
      <c r="M22" s="332"/>
      <c r="N22" s="332"/>
      <c r="O22" s="332"/>
      <c r="P22" s="332"/>
      <c r="Q22" s="332"/>
      <c r="R22" s="332"/>
      <c r="S22" s="332"/>
      <c r="T22" s="333"/>
      <c r="U22" s="333"/>
      <c r="V22" s="330"/>
    </row>
    <row r="23" spans="1:22" ht="22.5" customHeight="1">
      <c r="A23" s="25"/>
      <c r="B23" s="18"/>
      <c r="C23" s="497"/>
      <c r="D23" s="958"/>
      <c r="E23" s="959"/>
      <c r="F23" s="322">
        <f t="shared" si="1"/>
        <v>0</v>
      </c>
      <c r="G23" s="323">
        <f t="shared" si="2"/>
        <v>0</v>
      </c>
      <c r="H23" s="329"/>
      <c r="I23" s="330"/>
      <c r="J23" s="331"/>
      <c r="K23" s="332"/>
      <c r="L23" s="332"/>
      <c r="M23" s="332"/>
      <c r="N23" s="332"/>
      <c r="O23" s="332"/>
      <c r="P23" s="332"/>
      <c r="Q23" s="332"/>
      <c r="R23" s="332"/>
      <c r="S23" s="332"/>
      <c r="T23" s="333"/>
      <c r="U23" s="333"/>
      <c r="V23" s="330"/>
    </row>
    <row r="24" spans="1:22" ht="22.5" customHeight="1">
      <c r="A24" s="25"/>
      <c r="B24" s="18"/>
      <c r="C24" s="497"/>
      <c r="D24" s="962"/>
      <c r="E24" s="963"/>
      <c r="F24" s="322">
        <f t="shared" si="1"/>
        <v>0</v>
      </c>
      <c r="G24" s="323">
        <f t="shared" si="2"/>
        <v>0</v>
      </c>
      <c r="H24" s="329"/>
      <c r="I24" s="330"/>
      <c r="J24" s="331"/>
      <c r="K24" s="332"/>
      <c r="L24" s="332"/>
      <c r="M24" s="332"/>
      <c r="N24" s="332"/>
      <c r="O24" s="332"/>
      <c r="P24" s="332"/>
      <c r="Q24" s="332"/>
      <c r="R24" s="332"/>
      <c r="S24" s="332"/>
      <c r="T24" s="333"/>
      <c r="U24" s="333"/>
      <c r="V24" s="330"/>
    </row>
    <row r="25" spans="1:22" ht="22.5" customHeight="1">
      <c r="A25" s="25"/>
      <c r="B25" s="18"/>
      <c r="C25" s="497"/>
      <c r="D25" s="962"/>
      <c r="E25" s="963"/>
      <c r="F25" s="322">
        <f t="shared" si="1"/>
        <v>0</v>
      </c>
      <c r="G25" s="323">
        <f t="shared" si="2"/>
        <v>0</v>
      </c>
      <c r="H25" s="329"/>
      <c r="I25" s="330"/>
      <c r="J25" s="331"/>
      <c r="K25" s="332"/>
      <c r="L25" s="332"/>
      <c r="M25" s="332"/>
      <c r="N25" s="332"/>
      <c r="O25" s="332"/>
      <c r="P25" s="332"/>
      <c r="Q25" s="332"/>
      <c r="R25" s="332"/>
      <c r="S25" s="332"/>
      <c r="T25" s="333"/>
      <c r="U25" s="333"/>
      <c r="V25" s="330"/>
    </row>
    <row r="26" spans="1:22" ht="22.5" customHeight="1">
      <c r="A26" s="25"/>
      <c r="B26" s="18"/>
      <c r="C26" s="497"/>
      <c r="D26" s="962"/>
      <c r="E26" s="963"/>
      <c r="F26" s="322">
        <f t="shared" si="1"/>
        <v>0</v>
      </c>
      <c r="G26" s="323">
        <f t="shared" si="2"/>
        <v>0</v>
      </c>
      <c r="H26" s="329"/>
      <c r="I26" s="330"/>
      <c r="J26" s="331"/>
      <c r="K26" s="332"/>
      <c r="L26" s="332"/>
      <c r="M26" s="332"/>
      <c r="N26" s="332"/>
      <c r="O26" s="332"/>
      <c r="P26" s="332"/>
      <c r="Q26" s="332"/>
      <c r="R26" s="332"/>
      <c r="S26" s="332"/>
      <c r="T26" s="333"/>
      <c r="U26" s="333"/>
      <c r="V26" s="330"/>
    </row>
    <row r="27" spans="1:22" ht="22.5" customHeight="1">
      <c r="A27" s="25"/>
      <c r="B27" s="18"/>
      <c r="C27" s="497"/>
      <c r="D27" s="710"/>
      <c r="E27" s="711"/>
      <c r="F27" s="322">
        <f t="shared" si="1"/>
        <v>0</v>
      </c>
      <c r="G27" s="323">
        <f t="shared" si="2"/>
        <v>0</v>
      </c>
      <c r="H27" s="329"/>
      <c r="I27" s="330"/>
      <c r="J27" s="331"/>
      <c r="K27" s="332"/>
      <c r="L27" s="332"/>
      <c r="M27" s="332"/>
      <c r="N27" s="332"/>
      <c r="O27" s="332"/>
      <c r="P27" s="332"/>
      <c r="Q27" s="332"/>
      <c r="R27" s="332"/>
      <c r="S27" s="332"/>
      <c r="T27" s="333"/>
      <c r="U27" s="333"/>
      <c r="V27" s="330"/>
    </row>
    <row r="28" spans="1:22" ht="22.5" customHeight="1">
      <c r="A28" s="25"/>
      <c r="B28" s="18"/>
      <c r="C28" s="497"/>
      <c r="D28" s="710"/>
      <c r="E28" s="711"/>
      <c r="F28" s="322">
        <f t="shared" si="1"/>
        <v>0</v>
      </c>
      <c r="G28" s="323">
        <f t="shared" si="2"/>
        <v>0</v>
      </c>
      <c r="H28" s="329"/>
      <c r="I28" s="330"/>
      <c r="J28" s="331"/>
      <c r="K28" s="332"/>
      <c r="L28" s="332"/>
      <c r="M28" s="332"/>
      <c r="N28" s="332"/>
      <c r="O28" s="332"/>
      <c r="P28" s="332"/>
      <c r="Q28" s="332"/>
      <c r="R28" s="332"/>
      <c r="S28" s="332"/>
      <c r="T28" s="333"/>
      <c r="U28" s="333"/>
      <c r="V28" s="330"/>
    </row>
    <row r="29" spans="1:22" ht="22.5" customHeight="1">
      <c r="A29" s="25"/>
      <c r="B29" s="18"/>
      <c r="C29" s="497"/>
      <c r="D29" s="710"/>
      <c r="E29" s="711"/>
      <c r="F29" s="322">
        <f t="shared" si="1"/>
        <v>0</v>
      </c>
      <c r="G29" s="323">
        <f t="shared" si="2"/>
        <v>0</v>
      </c>
      <c r="H29" s="329"/>
      <c r="I29" s="330"/>
      <c r="J29" s="331"/>
      <c r="K29" s="332"/>
      <c r="L29" s="356"/>
      <c r="M29" s="332"/>
      <c r="N29" s="332"/>
      <c r="O29" s="332"/>
      <c r="P29" s="332"/>
      <c r="Q29" s="332"/>
      <c r="R29" s="332"/>
      <c r="S29" s="332"/>
      <c r="T29" s="333"/>
      <c r="U29" s="333"/>
      <c r="V29" s="330"/>
    </row>
    <row r="30" spans="1:22" ht="22.5" customHeight="1">
      <c r="A30" s="25"/>
      <c r="B30" s="18"/>
      <c r="C30" s="497"/>
      <c r="D30" s="710"/>
      <c r="E30" s="711"/>
      <c r="F30" s="322">
        <f t="shared" si="1"/>
        <v>0</v>
      </c>
      <c r="G30" s="323">
        <f t="shared" si="2"/>
        <v>0</v>
      </c>
      <c r="H30" s="329"/>
      <c r="I30" s="330"/>
      <c r="J30" s="331"/>
      <c r="K30" s="332"/>
      <c r="L30" s="332"/>
      <c r="M30" s="332"/>
      <c r="N30" s="332"/>
      <c r="O30" s="332"/>
      <c r="P30" s="332"/>
      <c r="Q30" s="332"/>
      <c r="R30" s="332"/>
      <c r="S30" s="332"/>
      <c r="T30" s="333"/>
      <c r="U30" s="333"/>
      <c r="V30" s="330"/>
    </row>
    <row r="31" spans="1:22" ht="22.5" customHeight="1">
      <c r="A31" s="25"/>
      <c r="B31" s="18"/>
      <c r="C31" s="497"/>
      <c r="D31" s="710"/>
      <c r="E31" s="711"/>
      <c r="F31" s="322">
        <f t="shared" si="1"/>
        <v>0</v>
      </c>
      <c r="G31" s="323">
        <f t="shared" si="2"/>
        <v>0</v>
      </c>
      <c r="H31" s="329"/>
      <c r="I31" s="330"/>
      <c r="J31" s="331"/>
      <c r="K31" s="332"/>
      <c r="L31" s="332"/>
      <c r="M31" s="332"/>
      <c r="N31" s="332"/>
      <c r="O31" s="332"/>
      <c r="P31" s="332"/>
      <c r="Q31" s="332"/>
      <c r="R31" s="332"/>
      <c r="S31" s="332"/>
      <c r="T31" s="333"/>
      <c r="U31" s="333"/>
      <c r="V31" s="330"/>
    </row>
    <row r="32" spans="1:22" ht="22.5" customHeight="1">
      <c r="A32" s="25"/>
      <c r="B32" s="18"/>
      <c r="C32" s="497"/>
      <c r="D32" s="710"/>
      <c r="E32" s="711"/>
      <c r="F32" s="322">
        <f t="shared" si="1"/>
        <v>0</v>
      </c>
      <c r="G32" s="323">
        <f t="shared" si="2"/>
        <v>0</v>
      </c>
      <c r="H32" s="329"/>
      <c r="I32" s="330"/>
      <c r="J32" s="331"/>
      <c r="K32" s="332"/>
      <c r="L32" s="332"/>
      <c r="M32" s="332"/>
      <c r="N32" s="332"/>
      <c r="O32" s="332"/>
      <c r="P32" s="332"/>
      <c r="Q32" s="332"/>
      <c r="R32" s="332"/>
      <c r="S32" s="332"/>
      <c r="T32" s="333"/>
      <c r="U32" s="333"/>
      <c r="V32" s="330"/>
    </row>
    <row r="33" spans="1:22" ht="22.5" customHeight="1">
      <c r="A33" s="25"/>
      <c r="B33" s="18"/>
      <c r="C33" s="497"/>
      <c r="D33" s="710"/>
      <c r="E33" s="711"/>
      <c r="F33" s="322">
        <f t="shared" si="1"/>
        <v>0</v>
      </c>
      <c r="G33" s="323">
        <f t="shared" si="2"/>
        <v>0</v>
      </c>
      <c r="H33" s="329"/>
      <c r="I33" s="330"/>
      <c r="J33" s="331"/>
      <c r="K33" s="332"/>
      <c r="L33" s="332"/>
      <c r="M33" s="332"/>
      <c r="N33" s="332"/>
      <c r="O33" s="332"/>
      <c r="P33" s="332"/>
      <c r="Q33" s="332"/>
      <c r="R33" s="332"/>
      <c r="S33" s="332"/>
      <c r="T33" s="333"/>
      <c r="U33" s="333"/>
      <c r="V33" s="330"/>
    </row>
    <row r="34" spans="1:22" ht="22.5" customHeight="1">
      <c r="A34" s="25"/>
      <c r="B34" s="18"/>
      <c r="C34" s="497"/>
      <c r="D34" s="710"/>
      <c r="E34" s="711"/>
      <c r="F34" s="322">
        <f t="shared" si="1"/>
        <v>0</v>
      </c>
      <c r="G34" s="323">
        <f t="shared" si="2"/>
        <v>0</v>
      </c>
      <c r="H34" s="329"/>
      <c r="I34" s="330"/>
      <c r="J34" s="331"/>
      <c r="K34" s="332"/>
      <c r="L34" s="332"/>
      <c r="M34" s="332"/>
      <c r="N34" s="332"/>
      <c r="O34" s="332"/>
      <c r="P34" s="332"/>
      <c r="Q34" s="332"/>
      <c r="R34" s="332"/>
      <c r="S34" s="332"/>
      <c r="T34" s="333"/>
      <c r="U34" s="333"/>
      <c r="V34" s="330"/>
    </row>
    <row r="35" spans="1:22" ht="22.5" customHeight="1">
      <c r="A35" s="25"/>
      <c r="B35" s="18"/>
      <c r="C35" s="497"/>
      <c r="D35" s="710"/>
      <c r="E35" s="711"/>
      <c r="F35" s="322">
        <f t="shared" si="1"/>
        <v>0</v>
      </c>
      <c r="G35" s="323">
        <f t="shared" si="2"/>
        <v>0</v>
      </c>
      <c r="H35" s="329"/>
      <c r="I35" s="330"/>
      <c r="J35" s="331"/>
      <c r="K35" s="332"/>
      <c r="L35" s="332"/>
      <c r="M35" s="332"/>
      <c r="N35" s="332"/>
      <c r="O35" s="332"/>
      <c r="P35" s="332"/>
      <c r="Q35" s="332"/>
      <c r="R35" s="332"/>
      <c r="S35" s="332"/>
      <c r="T35" s="333"/>
      <c r="U35" s="333"/>
      <c r="V35" s="330"/>
    </row>
    <row r="36" spans="1:22" ht="22.5" customHeight="1">
      <c r="A36" s="25"/>
      <c r="B36" s="18"/>
      <c r="C36" s="497"/>
      <c r="D36" s="710"/>
      <c r="E36" s="711"/>
      <c r="F36" s="322">
        <f aca="true" t="shared" si="3" ref="F36:F48">SUM(H36:I36)</f>
        <v>0</v>
      </c>
      <c r="G36" s="323">
        <f aca="true" t="shared" si="4" ref="G36:G48">SUM(J36:V36)</f>
        <v>0</v>
      </c>
      <c r="H36" s="486"/>
      <c r="I36" s="487"/>
      <c r="J36" s="488"/>
      <c r="K36" s="489"/>
      <c r="L36" s="489"/>
      <c r="M36" s="489"/>
      <c r="N36" s="489"/>
      <c r="O36" s="489"/>
      <c r="P36" s="489"/>
      <c r="Q36" s="489"/>
      <c r="R36" s="489"/>
      <c r="S36" s="489"/>
      <c r="T36" s="490"/>
      <c r="U36" s="490"/>
      <c r="V36" s="487"/>
    </row>
    <row r="37" spans="1:22" ht="22.5" customHeight="1">
      <c r="A37" s="478"/>
      <c r="B37" s="479"/>
      <c r="C37" s="495"/>
      <c r="D37" s="710"/>
      <c r="E37" s="711"/>
      <c r="F37" s="322">
        <f t="shared" si="3"/>
        <v>0</v>
      </c>
      <c r="G37" s="323">
        <f t="shared" si="4"/>
        <v>0</v>
      </c>
      <c r="H37" s="486"/>
      <c r="I37" s="487"/>
      <c r="J37" s="488"/>
      <c r="K37" s="489"/>
      <c r="L37" s="489"/>
      <c r="M37" s="489"/>
      <c r="N37" s="489"/>
      <c r="O37" s="489"/>
      <c r="P37" s="489"/>
      <c r="Q37" s="489"/>
      <c r="R37" s="489"/>
      <c r="S37" s="489"/>
      <c r="T37" s="490"/>
      <c r="U37" s="490"/>
      <c r="V37" s="487"/>
    </row>
    <row r="38" spans="1:22" ht="22.5" customHeight="1">
      <c r="A38" s="478"/>
      <c r="B38" s="479"/>
      <c r="C38" s="495"/>
      <c r="D38" s="710"/>
      <c r="E38" s="711"/>
      <c r="F38" s="322">
        <f>SUM(H38:I38)</f>
        <v>0</v>
      </c>
      <c r="G38" s="323">
        <f>SUM(J38:V38)</f>
        <v>0</v>
      </c>
      <c r="H38" s="486"/>
      <c r="I38" s="487"/>
      <c r="J38" s="488"/>
      <c r="K38" s="489"/>
      <c r="L38" s="489"/>
      <c r="M38" s="489"/>
      <c r="N38" s="489"/>
      <c r="O38" s="489"/>
      <c r="P38" s="489"/>
      <c r="Q38" s="489"/>
      <c r="R38" s="489"/>
      <c r="S38" s="489"/>
      <c r="T38" s="490"/>
      <c r="U38" s="490"/>
      <c r="V38" s="487"/>
    </row>
    <row r="39" spans="1:22" ht="22.5" customHeight="1">
      <c r="A39" s="478"/>
      <c r="B39" s="479"/>
      <c r="C39" s="495"/>
      <c r="D39" s="710"/>
      <c r="E39" s="711"/>
      <c r="F39" s="322">
        <f t="shared" si="3"/>
        <v>0</v>
      </c>
      <c r="G39" s="323">
        <f t="shared" si="4"/>
        <v>0</v>
      </c>
      <c r="H39" s="486"/>
      <c r="I39" s="487"/>
      <c r="J39" s="488"/>
      <c r="K39" s="489"/>
      <c r="L39" s="489"/>
      <c r="M39" s="489"/>
      <c r="N39" s="489"/>
      <c r="O39" s="489"/>
      <c r="P39" s="489"/>
      <c r="Q39" s="489"/>
      <c r="R39" s="489"/>
      <c r="S39" s="489"/>
      <c r="T39" s="490"/>
      <c r="U39" s="490"/>
      <c r="V39" s="487"/>
    </row>
    <row r="40" spans="1:22" ht="22.5" customHeight="1">
      <c r="A40" s="478"/>
      <c r="B40" s="479"/>
      <c r="C40" s="495"/>
      <c r="D40" s="710"/>
      <c r="E40" s="711"/>
      <c r="F40" s="322">
        <f t="shared" si="3"/>
        <v>0</v>
      </c>
      <c r="G40" s="323">
        <f t="shared" si="4"/>
        <v>0</v>
      </c>
      <c r="H40" s="486"/>
      <c r="I40" s="487"/>
      <c r="J40" s="488"/>
      <c r="K40" s="489"/>
      <c r="L40" s="489"/>
      <c r="M40" s="489"/>
      <c r="N40" s="489"/>
      <c r="O40" s="489"/>
      <c r="P40" s="489"/>
      <c r="Q40" s="489"/>
      <c r="R40" s="489"/>
      <c r="S40" s="489"/>
      <c r="T40" s="490"/>
      <c r="U40" s="490"/>
      <c r="V40" s="487"/>
    </row>
    <row r="41" spans="1:22" ht="22.5" customHeight="1">
      <c r="A41" s="478"/>
      <c r="B41" s="479"/>
      <c r="C41" s="495"/>
      <c r="D41" s="710"/>
      <c r="E41" s="711"/>
      <c r="F41" s="322">
        <f t="shared" si="3"/>
        <v>0</v>
      </c>
      <c r="G41" s="323">
        <f t="shared" si="4"/>
        <v>0</v>
      </c>
      <c r="H41" s="486"/>
      <c r="I41" s="487"/>
      <c r="J41" s="488"/>
      <c r="K41" s="489"/>
      <c r="L41" s="489"/>
      <c r="M41" s="489"/>
      <c r="N41" s="489"/>
      <c r="O41" s="489"/>
      <c r="P41" s="489"/>
      <c r="Q41" s="489"/>
      <c r="R41" s="489"/>
      <c r="S41" s="489"/>
      <c r="T41" s="490"/>
      <c r="U41" s="490"/>
      <c r="V41" s="487"/>
    </row>
    <row r="42" spans="1:22" ht="22.5" customHeight="1">
      <c r="A42" s="478"/>
      <c r="B42" s="479"/>
      <c r="C42" s="495"/>
      <c r="D42" s="710"/>
      <c r="E42" s="711"/>
      <c r="F42" s="322">
        <f t="shared" si="3"/>
        <v>0</v>
      </c>
      <c r="G42" s="323">
        <f t="shared" si="4"/>
        <v>0</v>
      </c>
      <c r="H42" s="486"/>
      <c r="I42" s="487"/>
      <c r="J42" s="488"/>
      <c r="K42" s="489"/>
      <c r="L42" s="489"/>
      <c r="M42" s="489"/>
      <c r="N42" s="489"/>
      <c r="O42" s="489"/>
      <c r="P42" s="489"/>
      <c r="Q42" s="489"/>
      <c r="R42" s="489"/>
      <c r="S42" s="489"/>
      <c r="T42" s="490"/>
      <c r="U42" s="490"/>
      <c r="V42" s="487"/>
    </row>
    <row r="43" spans="1:22" ht="22.5" customHeight="1">
      <c r="A43" s="478"/>
      <c r="B43" s="479"/>
      <c r="C43" s="495"/>
      <c r="D43" s="710"/>
      <c r="E43" s="711"/>
      <c r="F43" s="322">
        <f t="shared" si="3"/>
        <v>0</v>
      </c>
      <c r="G43" s="323">
        <f t="shared" si="4"/>
        <v>0</v>
      </c>
      <c r="H43" s="486"/>
      <c r="I43" s="487"/>
      <c r="J43" s="488"/>
      <c r="K43" s="489"/>
      <c r="L43" s="489"/>
      <c r="M43" s="489"/>
      <c r="N43" s="489"/>
      <c r="O43" s="489"/>
      <c r="P43" s="489"/>
      <c r="Q43" s="489"/>
      <c r="R43" s="489"/>
      <c r="S43" s="489"/>
      <c r="T43" s="490"/>
      <c r="U43" s="490"/>
      <c r="V43" s="487"/>
    </row>
    <row r="44" spans="1:22" ht="22.5" customHeight="1">
      <c r="A44" s="478"/>
      <c r="B44" s="479"/>
      <c r="C44" s="495"/>
      <c r="D44" s="710"/>
      <c r="E44" s="711"/>
      <c r="F44" s="322">
        <f t="shared" si="3"/>
        <v>0</v>
      </c>
      <c r="G44" s="323">
        <f t="shared" si="4"/>
        <v>0</v>
      </c>
      <c r="H44" s="486"/>
      <c r="I44" s="487"/>
      <c r="J44" s="488"/>
      <c r="K44" s="489"/>
      <c r="L44" s="489"/>
      <c r="M44" s="489"/>
      <c r="N44" s="489"/>
      <c r="O44" s="489"/>
      <c r="P44" s="489"/>
      <c r="Q44" s="489"/>
      <c r="R44" s="489"/>
      <c r="S44" s="489"/>
      <c r="T44" s="490"/>
      <c r="U44" s="490"/>
      <c r="V44" s="487"/>
    </row>
    <row r="45" spans="1:22" ht="22.5" customHeight="1">
      <c r="A45" s="478"/>
      <c r="B45" s="479"/>
      <c r="C45" s="495"/>
      <c r="D45" s="710"/>
      <c r="E45" s="711"/>
      <c r="F45" s="322">
        <f t="shared" si="3"/>
        <v>0</v>
      </c>
      <c r="G45" s="323">
        <f t="shared" si="4"/>
        <v>0</v>
      </c>
      <c r="H45" s="486"/>
      <c r="I45" s="487"/>
      <c r="J45" s="488"/>
      <c r="K45" s="489"/>
      <c r="L45" s="489"/>
      <c r="M45" s="489"/>
      <c r="N45" s="489"/>
      <c r="O45" s="489"/>
      <c r="P45" s="489"/>
      <c r="Q45" s="489"/>
      <c r="R45" s="489"/>
      <c r="S45" s="489"/>
      <c r="T45" s="490"/>
      <c r="U45" s="490"/>
      <c r="V45" s="487"/>
    </row>
    <row r="46" spans="1:22" ht="22.5" customHeight="1">
      <c r="A46" s="478"/>
      <c r="B46" s="479"/>
      <c r="C46" s="495"/>
      <c r="D46" s="710"/>
      <c r="E46" s="711"/>
      <c r="F46" s="322">
        <f t="shared" si="3"/>
        <v>0</v>
      </c>
      <c r="G46" s="323">
        <f t="shared" si="4"/>
        <v>0</v>
      </c>
      <c r="H46" s="486"/>
      <c r="I46" s="487"/>
      <c r="J46" s="488"/>
      <c r="K46" s="489"/>
      <c r="L46" s="489"/>
      <c r="M46" s="489"/>
      <c r="N46" s="489"/>
      <c r="O46" s="489"/>
      <c r="P46" s="489"/>
      <c r="Q46" s="489"/>
      <c r="R46" s="489"/>
      <c r="S46" s="489"/>
      <c r="T46" s="490"/>
      <c r="U46" s="490"/>
      <c r="V46" s="487"/>
    </row>
    <row r="47" spans="1:22" ht="22.5" customHeight="1">
      <c r="A47" s="478"/>
      <c r="B47" s="479"/>
      <c r="C47" s="495"/>
      <c r="D47" s="710"/>
      <c r="E47" s="711"/>
      <c r="F47" s="322">
        <f t="shared" si="3"/>
        <v>0</v>
      </c>
      <c r="G47" s="323">
        <f t="shared" si="4"/>
        <v>0</v>
      </c>
      <c r="H47" s="486"/>
      <c r="I47" s="487"/>
      <c r="J47" s="488"/>
      <c r="K47" s="489"/>
      <c r="L47" s="489"/>
      <c r="M47" s="489"/>
      <c r="N47" s="489"/>
      <c r="O47" s="489"/>
      <c r="P47" s="489"/>
      <c r="Q47" s="489"/>
      <c r="R47" s="489"/>
      <c r="S47" s="489"/>
      <c r="T47" s="490"/>
      <c r="U47" s="490"/>
      <c r="V47" s="487"/>
    </row>
    <row r="48" spans="1:22" ht="22.5" customHeight="1">
      <c r="A48" s="478"/>
      <c r="B48" s="479"/>
      <c r="C48" s="495"/>
      <c r="D48" s="710"/>
      <c r="E48" s="711"/>
      <c r="F48" s="322">
        <f t="shared" si="3"/>
        <v>0</v>
      </c>
      <c r="G48" s="323">
        <f t="shared" si="4"/>
        <v>0</v>
      </c>
      <c r="H48" s="486"/>
      <c r="I48" s="487"/>
      <c r="J48" s="488"/>
      <c r="K48" s="489"/>
      <c r="L48" s="489"/>
      <c r="M48" s="489"/>
      <c r="N48" s="489"/>
      <c r="O48" s="489"/>
      <c r="P48" s="489"/>
      <c r="Q48" s="489"/>
      <c r="R48" s="489"/>
      <c r="S48" s="489"/>
      <c r="T48" s="490"/>
      <c r="U48" s="490"/>
      <c r="V48" s="487"/>
    </row>
    <row r="49" spans="1:22" ht="22.5" customHeight="1" thickBot="1">
      <c r="A49" s="26"/>
      <c r="B49" s="19"/>
      <c r="C49" s="19"/>
      <c r="D49" s="710"/>
      <c r="E49" s="711"/>
      <c r="F49" s="322">
        <f t="shared" si="1"/>
        <v>0</v>
      </c>
      <c r="G49" s="336">
        <f t="shared" si="2"/>
        <v>0</v>
      </c>
      <c r="H49" s="337"/>
      <c r="I49" s="338"/>
      <c r="J49" s="339"/>
      <c r="K49" s="340"/>
      <c r="L49" s="340"/>
      <c r="M49" s="340"/>
      <c r="N49" s="340"/>
      <c r="O49" s="340"/>
      <c r="P49" s="340"/>
      <c r="Q49" s="340"/>
      <c r="R49" s="340"/>
      <c r="S49" s="340"/>
      <c r="T49" s="341"/>
      <c r="U49" s="341"/>
      <c r="V49" s="338"/>
    </row>
    <row r="50" spans="1:22" ht="30" customHeight="1" thickBot="1">
      <c r="A50" s="36"/>
      <c r="B50" s="37"/>
      <c r="C50" s="37"/>
      <c r="D50" s="742" t="s">
        <v>3</v>
      </c>
      <c r="E50" s="743"/>
      <c r="F50" s="342">
        <f>SUM(F4:F49)</f>
        <v>0</v>
      </c>
      <c r="G50" s="342">
        <f>SUM(G4:G49)</f>
        <v>0</v>
      </c>
      <c r="H50" s="342">
        <f aca="true" t="shared" si="5" ref="H50:V50">SUM(H4:H49)</f>
        <v>0</v>
      </c>
      <c r="I50" s="342">
        <f t="shared" si="5"/>
        <v>0</v>
      </c>
      <c r="J50" s="342">
        <f t="shared" si="5"/>
        <v>0</v>
      </c>
      <c r="K50" s="342">
        <f t="shared" si="5"/>
        <v>0</v>
      </c>
      <c r="L50" s="342">
        <f t="shared" si="5"/>
        <v>0</v>
      </c>
      <c r="M50" s="342">
        <f t="shared" si="5"/>
        <v>0</v>
      </c>
      <c r="N50" s="342">
        <f t="shared" si="5"/>
        <v>0</v>
      </c>
      <c r="O50" s="342">
        <f t="shared" si="5"/>
        <v>0</v>
      </c>
      <c r="P50" s="342">
        <f t="shared" si="5"/>
        <v>0</v>
      </c>
      <c r="Q50" s="342">
        <f t="shared" si="5"/>
        <v>0</v>
      </c>
      <c r="R50" s="343">
        <f t="shared" si="5"/>
        <v>0</v>
      </c>
      <c r="S50" s="343">
        <f t="shared" si="5"/>
        <v>0</v>
      </c>
      <c r="T50" s="343">
        <f t="shared" si="5"/>
        <v>0</v>
      </c>
      <c r="U50" s="343">
        <f t="shared" si="5"/>
        <v>0</v>
      </c>
      <c r="V50" s="344">
        <f t="shared" si="5"/>
        <v>0</v>
      </c>
    </row>
    <row r="51" spans="1:22" ht="30" customHeight="1" thickBot="1" thickTop="1">
      <c r="A51" s="697" t="s">
        <v>29</v>
      </c>
      <c r="B51" s="698"/>
      <c r="C51" s="698"/>
      <c r="D51" s="699"/>
      <c r="E51" s="30">
        <f>Jan!E51</f>
        <v>0</v>
      </c>
      <c r="F51" s="744" t="s">
        <v>86</v>
      </c>
      <c r="G51" s="745"/>
      <c r="H51" s="667">
        <f>I50+H50</f>
        <v>0</v>
      </c>
      <c r="I51" s="668"/>
      <c r="J51" s="733"/>
      <c r="K51" s="734"/>
      <c r="L51" s="734"/>
      <c r="M51" s="345"/>
      <c r="N51" s="746" t="str">
        <f>Jan!N51</f>
        <v>TOTAL DES DÉPENSES:</v>
      </c>
      <c r="O51" s="745"/>
      <c r="P51" s="634">
        <f>SUM(J50:V50)</f>
        <v>0</v>
      </c>
      <c r="Q51" s="635"/>
      <c r="R51" s="346"/>
      <c r="S51" s="346"/>
      <c r="T51" s="346"/>
      <c r="U51" s="346"/>
      <c r="V51" s="347"/>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25" t="s">
        <v>30</v>
      </c>
      <c r="F53" s="626"/>
      <c r="G53" s="626"/>
      <c r="H53" s="689"/>
      <c r="I53" s="690"/>
      <c r="J53" s="638" t="str">
        <f>C2</f>
        <v>Mars</v>
      </c>
      <c r="K53" s="639"/>
      <c r="L53" s="570">
        <f>'AVANT DE COMMENCER '!J7</f>
        <v>0</v>
      </c>
      <c r="M53" s="625" t="s">
        <v>180</v>
      </c>
      <c r="N53" s="626"/>
      <c r="O53" s="626"/>
      <c r="P53" s="627"/>
      <c r="Q53" s="418" t="str">
        <f>J53</f>
        <v>Mars</v>
      </c>
      <c r="R53" s="35"/>
    </row>
    <row r="54" spans="1:24" ht="46.5" customHeight="1" thickBot="1">
      <c r="A54" s="48"/>
      <c r="B54" s="49"/>
      <c r="C54" s="79"/>
      <c r="D54" s="49"/>
      <c r="E54" s="717" t="s">
        <v>123</v>
      </c>
      <c r="F54" s="718"/>
      <c r="G54" s="16"/>
      <c r="H54" s="735" t="s">
        <v>124</v>
      </c>
      <c r="I54" s="736"/>
      <c r="J54" s="636"/>
      <c r="K54" s="637"/>
      <c r="L54" s="50"/>
      <c r="M54" s="628" t="s">
        <v>45</v>
      </c>
      <c r="N54" s="629"/>
      <c r="O54" s="629"/>
      <c r="P54" s="630"/>
      <c r="Q54" s="282"/>
      <c r="R54" s="35"/>
      <c r="X54" s="82"/>
    </row>
    <row r="55" spans="1:18" ht="36" customHeight="1" thickBot="1">
      <c r="A55" s="51"/>
      <c r="B55" s="49"/>
      <c r="C55" s="49"/>
      <c r="D55" s="49"/>
      <c r="E55" s="52"/>
      <c r="F55" s="53"/>
      <c r="G55" s="53"/>
      <c r="H55" s="54"/>
      <c r="I55" s="54"/>
      <c r="J55" s="53"/>
      <c r="K55" s="55"/>
      <c r="L55" s="46"/>
      <c r="M55" s="56" t="s">
        <v>46</v>
      </c>
      <c r="N55" s="640" t="s">
        <v>167</v>
      </c>
      <c r="O55" s="641"/>
      <c r="P55" s="642"/>
      <c r="Q55" s="282"/>
      <c r="R55" s="35"/>
    </row>
    <row r="56" spans="1:20" ht="30" customHeight="1" thickBot="1">
      <c r="A56" s="48"/>
      <c r="B56" s="57"/>
      <c r="C56" s="57"/>
      <c r="D56" s="49"/>
      <c r="E56" s="683" t="s">
        <v>31</v>
      </c>
      <c r="F56" s="684"/>
      <c r="G56" s="684"/>
      <c r="H56" s="684"/>
      <c r="I56" s="685"/>
      <c r="J56" s="738">
        <f>Fév!J77</f>
        <v>0</v>
      </c>
      <c r="K56" s="739"/>
      <c r="L56" s="46"/>
      <c r="M56" s="58" t="s">
        <v>47</v>
      </c>
      <c r="N56" s="643" t="s">
        <v>48</v>
      </c>
      <c r="O56" s="644"/>
      <c r="P56" s="645"/>
      <c r="Q56" s="59"/>
      <c r="R56" s="631" t="s">
        <v>100</v>
      </c>
      <c r="S56" s="632"/>
      <c r="T56" s="633"/>
    </row>
    <row r="57" spans="1:20" ht="29.25" customHeight="1" thickBot="1">
      <c r="A57" s="727"/>
      <c r="B57" s="727"/>
      <c r="C57" s="727"/>
      <c r="D57" s="727"/>
      <c r="E57" s="669" t="s">
        <v>32</v>
      </c>
      <c r="F57" s="670"/>
      <c r="G57" s="671"/>
      <c r="H57" s="669" t="str">
        <f>C2</f>
        <v>Mars</v>
      </c>
      <c r="I57" s="671"/>
      <c r="J57" s="649" t="s">
        <v>33</v>
      </c>
      <c r="K57" s="650"/>
      <c r="L57" s="50"/>
      <c r="M57" s="59"/>
      <c r="N57" s="8" t="s">
        <v>17</v>
      </c>
      <c r="O57" s="651" t="s">
        <v>49</v>
      </c>
      <c r="P57" s="652"/>
      <c r="Q57" s="60"/>
      <c r="R57" s="61" t="s">
        <v>50</v>
      </c>
      <c r="S57" s="617" t="s">
        <v>49</v>
      </c>
      <c r="T57" s="618"/>
    </row>
    <row r="58" spans="1:20" ht="24.75" customHeight="1">
      <c r="A58" s="727"/>
      <c r="B58" s="727"/>
      <c r="C58" s="727"/>
      <c r="D58" s="727"/>
      <c r="E58" s="725" t="s">
        <v>21</v>
      </c>
      <c r="F58" s="726"/>
      <c r="G58" s="726"/>
      <c r="H58" s="737">
        <f>H50</f>
        <v>0</v>
      </c>
      <c r="I58" s="737"/>
      <c r="J58" s="621">
        <f>H58+Fév!J58</f>
        <v>0</v>
      </c>
      <c r="K58" s="622"/>
      <c r="L58" s="50"/>
      <c r="M58" s="60"/>
      <c r="N58" s="261"/>
      <c r="O58" s="623"/>
      <c r="P58" s="624"/>
      <c r="Q58" s="60"/>
      <c r="R58" s="262"/>
      <c r="S58" s="623"/>
      <c r="T58" s="624"/>
    </row>
    <row r="59" spans="1:20" ht="24.75" customHeight="1" thickBot="1">
      <c r="A59" s="727"/>
      <c r="B59" s="727"/>
      <c r="C59" s="727"/>
      <c r="D59" s="727"/>
      <c r="E59" s="731" t="s">
        <v>22</v>
      </c>
      <c r="F59" s="732"/>
      <c r="G59" s="732"/>
      <c r="H59" s="677">
        <f>I50</f>
        <v>0</v>
      </c>
      <c r="I59" s="677"/>
      <c r="J59" s="653">
        <f>H59+Fév!J59</f>
        <v>0</v>
      </c>
      <c r="K59" s="654"/>
      <c r="L59" s="50"/>
      <c r="M59" s="60"/>
      <c r="N59" s="261"/>
      <c r="O59" s="623"/>
      <c r="P59" s="624"/>
      <c r="Q59" s="60"/>
      <c r="R59" s="262"/>
      <c r="S59" s="623"/>
      <c r="T59" s="624"/>
    </row>
    <row r="60" spans="1:20" ht="30.75" customHeight="1" thickBot="1">
      <c r="A60" s="48"/>
      <c r="B60" s="49"/>
      <c r="C60" s="49"/>
      <c r="D60" s="49"/>
      <c r="E60" s="686" t="s">
        <v>34</v>
      </c>
      <c r="F60" s="687"/>
      <c r="G60" s="688"/>
      <c r="H60" s="700">
        <f>SUM(H58:H59)</f>
        <v>0</v>
      </c>
      <c r="I60" s="701"/>
      <c r="J60" s="706">
        <f>SUM(J58:J59)</f>
        <v>0</v>
      </c>
      <c r="K60" s="707"/>
      <c r="L60" s="50"/>
      <c r="M60" s="60"/>
      <c r="N60" s="261"/>
      <c r="O60" s="623"/>
      <c r="P60" s="624"/>
      <c r="Q60" s="60"/>
      <c r="R60" s="262"/>
      <c r="S60" s="623"/>
      <c r="T60" s="624"/>
    </row>
    <row r="61" spans="1:20" ht="24.75" customHeight="1" thickBot="1">
      <c r="A61" s="727"/>
      <c r="B61" s="727"/>
      <c r="C61" s="727"/>
      <c r="D61" s="727"/>
      <c r="E61" s="728" t="s">
        <v>16</v>
      </c>
      <c r="F61" s="729"/>
      <c r="G61" s="730"/>
      <c r="H61" s="740" t="str">
        <f>C2</f>
        <v>Mars</v>
      </c>
      <c r="I61" s="741"/>
      <c r="J61" s="747" t="s">
        <v>33</v>
      </c>
      <c r="K61" s="748"/>
      <c r="L61" s="50"/>
      <c r="M61" s="60"/>
      <c r="N61" s="261"/>
      <c r="O61" s="623"/>
      <c r="P61" s="624"/>
      <c r="Q61" s="60"/>
      <c r="R61" s="262"/>
      <c r="S61" s="623"/>
      <c r="T61" s="624"/>
    </row>
    <row r="62" spans="1:20" ht="24.75" customHeight="1">
      <c r="A62" s="48"/>
      <c r="B62" s="57"/>
      <c r="C62" s="57"/>
      <c r="D62" s="57"/>
      <c r="E62" s="725" t="str">
        <f>J3</f>
        <v>Capitation au SCFP</v>
      </c>
      <c r="F62" s="726"/>
      <c r="G62" s="726"/>
      <c r="H62" s="972">
        <f>J50</f>
        <v>0</v>
      </c>
      <c r="I62" s="973"/>
      <c r="J62" s="968">
        <f>H62+Fév!J62</f>
        <v>0</v>
      </c>
      <c r="K62" s="969"/>
      <c r="L62" s="50"/>
      <c r="M62" s="60"/>
      <c r="N62" s="261"/>
      <c r="O62" s="623"/>
      <c r="P62" s="624"/>
      <c r="Q62" s="60"/>
      <c r="R62" s="262"/>
      <c r="S62" s="623"/>
      <c r="T62" s="624"/>
    </row>
    <row r="63" spans="1:20" ht="24.75" customHeight="1">
      <c r="A63" s="48"/>
      <c r="B63" s="57"/>
      <c r="C63" s="57"/>
      <c r="D63" s="57"/>
      <c r="E63" s="673" t="str">
        <f>K3</f>
        <v>Droits d'affiliation</v>
      </c>
      <c r="F63" s="674"/>
      <c r="G63" s="674"/>
      <c r="H63" s="952">
        <f>K50</f>
        <v>0</v>
      </c>
      <c r="I63" s="953"/>
      <c r="J63" s="966">
        <f>H63+Fév!J63</f>
        <v>0</v>
      </c>
      <c r="K63" s="967"/>
      <c r="L63" s="50"/>
      <c r="M63" s="60"/>
      <c r="N63" s="261"/>
      <c r="O63" s="623"/>
      <c r="P63" s="624"/>
      <c r="Q63" s="60"/>
      <c r="R63" s="262"/>
      <c r="S63" s="623"/>
      <c r="T63" s="624"/>
    </row>
    <row r="64" spans="1:20" ht="24.75" customHeight="1">
      <c r="A64" s="48"/>
      <c r="B64" s="57"/>
      <c r="C64" s="57"/>
      <c r="D64" s="57"/>
      <c r="E64" s="673" t="str">
        <f>L3</f>
        <v>Salaires</v>
      </c>
      <c r="F64" s="674"/>
      <c r="G64" s="674"/>
      <c r="H64" s="952">
        <f>L50</f>
        <v>0</v>
      </c>
      <c r="I64" s="953"/>
      <c r="J64" s="966">
        <f>H64+Fév!J64</f>
        <v>0</v>
      </c>
      <c r="K64" s="967"/>
      <c r="L64" s="50"/>
      <c r="M64" s="60"/>
      <c r="N64" s="261"/>
      <c r="O64" s="623"/>
      <c r="P64" s="624"/>
      <c r="Q64" s="60"/>
      <c r="R64" s="262"/>
      <c r="S64" s="623"/>
      <c r="T64" s="624"/>
    </row>
    <row r="65" spans="1:20" ht="24.75" customHeight="1">
      <c r="A65" s="48"/>
      <c r="B65" s="57"/>
      <c r="C65" s="57"/>
      <c r="D65" s="57"/>
      <c r="E65" s="673" t="str">
        <f>M3</f>
        <v>Dépenses de bureau</v>
      </c>
      <c r="F65" s="674"/>
      <c r="G65" s="674"/>
      <c r="H65" s="952">
        <f>M50</f>
        <v>0</v>
      </c>
      <c r="I65" s="953"/>
      <c r="J65" s="966">
        <f>H65+Fév!J65</f>
        <v>0</v>
      </c>
      <c r="K65" s="967"/>
      <c r="L65" s="50"/>
      <c r="M65" s="60"/>
      <c r="N65" s="261"/>
      <c r="O65" s="623"/>
      <c r="P65" s="624"/>
      <c r="Q65" s="60"/>
      <c r="R65" s="262"/>
      <c r="S65" s="623"/>
      <c r="T65" s="624"/>
    </row>
    <row r="66" spans="1:20" ht="24.75" customHeight="1">
      <c r="A66" s="48"/>
      <c r="B66" s="57"/>
      <c r="C66" s="57"/>
      <c r="D66" s="57"/>
      <c r="E66" s="673" t="str">
        <f>N3</f>
        <v>Achats spéciaux</v>
      </c>
      <c r="F66" s="674"/>
      <c r="G66" s="674"/>
      <c r="H66" s="952">
        <f>N50</f>
        <v>0</v>
      </c>
      <c r="I66" s="953"/>
      <c r="J66" s="966">
        <f>H66+Fév!J66</f>
        <v>0</v>
      </c>
      <c r="K66" s="967"/>
      <c r="L66" s="50"/>
      <c r="M66" s="60"/>
      <c r="N66" s="261"/>
      <c r="O66" s="623"/>
      <c r="P66" s="624"/>
      <c r="Q66" s="60"/>
      <c r="R66" s="262"/>
      <c r="S66" s="623"/>
      <c r="T66" s="624"/>
    </row>
    <row r="67" spans="1:20" ht="24.75" customHeight="1">
      <c r="A67" s="48"/>
      <c r="B67" s="57"/>
      <c r="C67" s="57"/>
      <c r="D67" s="57"/>
      <c r="E67" s="673" t="str">
        <f>O3</f>
        <v>Dépenses de l'exécutif</v>
      </c>
      <c r="F67" s="674"/>
      <c r="G67" s="674"/>
      <c r="H67" s="952">
        <f>O50</f>
        <v>0</v>
      </c>
      <c r="I67" s="953"/>
      <c r="J67" s="966">
        <f>H67+Fév!J67</f>
        <v>0</v>
      </c>
      <c r="K67" s="967"/>
      <c r="L67" s="50"/>
      <c r="M67" s="60"/>
      <c r="N67" s="261"/>
      <c r="O67" s="623"/>
      <c r="P67" s="624"/>
      <c r="Q67" s="60"/>
      <c r="R67" s="262"/>
      <c r="S67" s="623"/>
      <c r="T67" s="624"/>
    </row>
    <row r="68" spans="1:20" ht="24.75" customHeight="1">
      <c r="A68" s="48"/>
      <c r="B68" s="57"/>
      <c r="C68" s="57"/>
      <c r="D68" s="57"/>
      <c r="E68" s="678" t="str">
        <f>P3</f>
        <v>Dépenses de négociations</v>
      </c>
      <c r="F68" s="679"/>
      <c r="G68" s="680"/>
      <c r="H68" s="952">
        <f>P50</f>
        <v>0</v>
      </c>
      <c r="I68" s="953"/>
      <c r="J68" s="966">
        <f>H68+Fév!J68</f>
        <v>0</v>
      </c>
      <c r="K68" s="967"/>
      <c r="L68" s="50"/>
      <c r="M68" s="60"/>
      <c r="N68" s="261"/>
      <c r="O68" s="623"/>
      <c r="P68" s="624"/>
      <c r="Q68" s="60"/>
      <c r="R68" s="262"/>
      <c r="S68" s="623"/>
      <c r="T68" s="624"/>
    </row>
    <row r="69" spans="1:20" ht="24.75" customHeight="1">
      <c r="A69" s="48"/>
      <c r="B69" s="57"/>
      <c r="C69" s="57"/>
      <c r="D69" s="57"/>
      <c r="E69" s="673" t="str">
        <f>Q3</f>
        <v>Griefs et arbitrages</v>
      </c>
      <c r="F69" s="674"/>
      <c r="G69" s="674"/>
      <c r="H69" s="952">
        <f>Q50</f>
        <v>0</v>
      </c>
      <c r="I69" s="953"/>
      <c r="J69" s="966">
        <f>H69+Fév!J69</f>
        <v>0</v>
      </c>
      <c r="K69" s="967"/>
      <c r="L69" s="50"/>
      <c r="M69" s="60"/>
      <c r="N69" s="261"/>
      <c r="O69" s="623"/>
      <c r="P69" s="624"/>
      <c r="Q69" s="60"/>
      <c r="R69" s="262"/>
      <c r="S69" s="623"/>
      <c r="T69" s="624"/>
    </row>
    <row r="70" spans="1:20" ht="24.75" customHeight="1">
      <c r="A70" s="48"/>
      <c r="B70" s="57"/>
      <c r="C70" s="57"/>
      <c r="D70" s="57"/>
      <c r="E70" s="678" t="str">
        <f>R3</f>
        <v>Dépenses des comités</v>
      </c>
      <c r="F70" s="679"/>
      <c r="G70" s="680"/>
      <c r="H70" s="952">
        <f>R50</f>
        <v>0</v>
      </c>
      <c r="I70" s="953"/>
      <c r="J70" s="966">
        <f>H70+Fév!J70</f>
        <v>0</v>
      </c>
      <c r="K70" s="967"/>
      <c r="L70" s="50"/>
      <c r="M70" s="60"/>
      <c r="N70" s="261"/>
      <c r="O70" s="623"/>
      <c r="P70" s="624"/>
      <c r="Q70" s="60"/>
      <c r="R70" s="262"/>
      <c r="S70" s="623"/>
      <c r="T70" s="624"/>
    </row>
    <row r="71" spans="1:20" ht="24.75" customHeight="1">
      <c r="A71" s="48"/>
      <c r="B71" s="57"/>
      <c r="C71" s="57"/>
      <c r="D71" s="57"/>
      <c r="E71" s="678" t="str">
        <f>S3</f>
        <v>Congrès et conférences</v>
      </c>
      <c r="F71" s="679"/>
      <c r="G71" s="680"/>
      <c r="H71" s="952">
        <f>S50</f>
        <v>0</v>
      </c>
      <c r="I71" s="953"/>
      <c r="J71" s="966">
        <f>H71+Fév!J71</f>
        <v>0</v>
      </c>
      <c r="K71" s="967"/>
      <c r="L71" s="50"/>
      <c r="M71" s="60"/>
      <c r="N71" s="261"/>
      <c r="O71" s="623"/>
      <c r="P71" s="624"/>
      <c r="Q71" s="60"/>
      <c r="R71" s="262"/>
      <c r="S71" s="623"/>
      <c r="T71" s="624"/>
    </row>
    <row r="72" spans="1:20" ht="24.75" customHeight="1">
      <c r="A72" s="48"/>
      <c r="B72" s="57"/>
      <c r="C72" s="57"/>
      <c r="D72" s="57"/>
      <c r="E72" s="678" t="s">
        <v>28</v>
      </c>
      <c r="F72" s="679"/>
      <c r="G72" s="680"/>
      <c r="H72" s="952">
        <f>T50</f>
        <v>0</v>
      </c>
      <c r="I72" s="953"/>
      <c r="J72" s="966">
        <f>H72+Fév!J72</f>
        <v>0</v>
      </c>
      <c r="K72" s="967"/>
      <c r="L72" s="50"/>
      <c r="M72" s="60"/>
      <c r="N72" s="261"/>
      <c r="O72" s="623"/>
      <c r="P72" s="624"/>
      <c r="Q72" s="60"/>
      <c r="R72" s="262"/>
      <c r="S72" s="623"/>
      <c r="T72" s="624"/>
    </row>
    <row r="73" spans="1:20" ht="29.25" customHeight="1">
      <c r="A73" s="48"/>
      <c r="B73" s="57"/>
      <c r="C73" s="57"/>
      <c r="D73" s="57"/>
      <c r="E73" s="678" t="s">
        <v>125</v>
      </c>
      <c r="F73" s="679"/>
      <c r="G73" s="680"/>
      <c r="H73" s="952">
        <f>U50</f>
        <v>0</v>
      </c>
      <c r="I73" s="953"/>
      <c r="J73" s="966">
        <f>H73+Fév!J73</f>
        <v>0</v>
      </c>
      <c r="K73" s="967"/>
      <c r="L73" s="50"/>
      <c r="M73" s="60"/>
      <c r="N73" s="261"/>
      <c r="O73" s="623"/>
      <c r="P73" s="624"/>
      <c r="Q73" s="60"/>
      <c r="R73" s="262"/>
      <c r="S73" s="623"/>
      <c r="T73" s="624"/>
    </row>
    <row r="74" spans="1:20" ht="24.75" customHeight="1" thickBot="1">
      <c r="A74" s="48"/>
      <c r="B74" s="57"/>
      <c r="C74" s="57"/>
      <c r="D74" s="57"/>
      <c r="E74" s="731" t="s">
        <v>22</v>
      </c>
      <c r="F74" s="732"/>
      <c r="G74" s="732"/>
      <c r="H74" s="970">
        <f>V50</f>
        <v>0</v>
      </c>
      <c r="I74" s="971"/>
      <c r="J74" s="974">
        <f>H74+Fév!J74</f>
        <v>0</v>
      </c>
      <c r="K74" s="975"/>
      <c r="L74" s="50"/>
      <c r="M74" s="60"/>
      <c r="N74" s="261"/>
      <c r="O74" s="623"/>
      <c r="P74" s="624"/>
      <c r="Q74" s="60"/>
      <c r="R74" s="262"/>
      <c r="S74" s="623"/>
      <c r="T74" s="624"/>
    </row>
    <row r="75" spans="1:20" ht="24.75" customHeight="1" thickBot="1">
      <c r="A75" s="48"/>
      <c r="B75" s="62"/>
      <c r="C75" s="62"/>
      <c r="D75" s="62"/>
      <c r="E75" s="691" t="s">
        <v>35</v>
      </c>
      <c r="F75" s="692"/>
      <c r="G75" s="693"/>
      <c r="H75" s="760">
        <f>SUM(H62:H74)</f>
        <v>0</v>
      </c>
      <c r="I75" s="761"/>
      <c r="J75" s="760">
        <f>SUM(J62:J74)</f>
        <v>0</v>
      </c>
      <c r="K75" s="761"/>
      <c r="M75" s="60"/>
      <c r="N75" s="261"/>
      <c r="O75" s="623"/>
      <c r="P75" s="624"/>
      <c r="Q75" s="60"/>
      <c r="R75" s="262"/>
      <c r="S75" s="623"/>
      <c r="T75" s="624"/>
    </row>
    <row r="76" spans="1:20" ht="24.75" customHeight="1" thickBot="1">
      <c r="A76" s="48"/>
      <c r="B76" s="62"/>
      <c r="C76" s="62"/>
      <c r="D76" s="62"/>
      <c r="E76" s="694" t="s">
        <v>88</v>
      </c>
      <c r="F76" s="695"/>
      <c r="G76" s="696"/>
      <c r="H76" s="767">
        <f>H60-H75</f>
        <v>0</v>
      </c>
      <c r="I76" s="768"/>
      <c r="J76" s="708"/>
      <c r="K76" s="709"/>
      <c r="M76" s="60"/>
      <c r="N76" s="261"/>
      <c r="O76" s="623"/>
      <c r="P76" s="624"/>
      <c r="Q76" s="60"/>
      <c r="R76" s="262"/>
      <c r="S76" s="623"/>
      <c r="T76" s="624"/>
    </row>
    <row r="77" spans="1:20" ht="24.75" customHeight="1" thickBot="1">
      <c r="A77" s="48"/>
      <c r="B77" s="62"/>
      <c r="C77" s="62"/>
      <c r="D77" s="62"/>
      <c r="E77" s="751" t="s">
        <v>36</v>
      </c>
      <c r="F77" s="752"/>
      <c r="G77" s="752"/>
      <c r="H77" s="752"/>
      <c r="I77" s="753"/>
      <c r="J77" s="765">
        <f>J56+H76</f>
        <v>0</v>
      </c>
      <c r="K77" s="766"/>
      <c r="M77" s="60"/>
      <c r="N77" s="27"/>
      <c r="O77" s="623"/>
      <c r="P77" s="624"/>
      <c r="Q77" s="60"/>
      <c r="R77" s="259"/>
      <c r="S77" s="623"/>
      <c r="T77" s="624"/>
    </row>
    <row r="78" spans="1:20" ht="24.75" customHeight="1" thickBot="1">
      <c r="A78" s="63"/>
      <c r="B78" s="64"/>
      <c r="C78" s="64"/>
      <c r="D78" s="64"/>
      <c r="E78" s="240"/>
      <c r="F78" s="240"/>
      <c r="G78" s="240"/>
      <c r="H78" s="240"/>
      <c r="I78" s="240"/>
      <c r="J78" s="240"/>
      <c r="K78" s="240"/>
      <c r="L78" s="65"/>
      <c r="M78" s="60"/>
      <c r="N78" s="27"/>
      <c r="O78" s="623"/>
      <c r="P78" s="624"/>
      <c r="Q78" s="60"/>
      <c r="R78" s="259"/>
      <c r="S78" s="623"/>
      <c r="T78" s="624"/>
    </row>
    <row r="79" spans="3:20" ht="30" customHeight="1">
      <c r="C79" s="62"/>
      <c r="E79" s="233"/>
      <c r="F79" s="234"/>
      <c r="G79" s="234"/>
      <c r="H79" s="234"/>
      <c r="I79" s="234"/>
      <c r="J79" s="234"/>
      <c r="K79" s="235"/>
      <c r="M79" s="60"/>
      <c r="N79" s="27"/>
      <c r="O79" s="623"/>
      <c r="P79" s="624"/>
      <c r="Q79" s="60"/>
      <c r="R79" s="259"/>
      <c r="S79" s="623"/>
      <c r="T79" s="624"/>
    </row>
    <row r="80" spans="5:20" ht="30" customHeight="1">
      <c r="E80" s="749" t="s">
        <v>37</v>
      </c>
      <c r="F80" s="750"/>
      <c r="G80" s="750"/>
      <c r="H80" s="750"/>
      <c r="I80" s="750"/>
      <c r="J80" s="754"/>
      <c r="K80" s="755"/>
      <c r="M80" s="60"/>
      <c r="N80" s="27"/>
      <c r="O80" s="623"/>
      <c r="P80" s="624"/>
      <c r="Q80" s="60"/>
      <c r="R80" s="259"/>
      <c r="S80" s="623"/>
      <c r="T80" s="624"/>
    </row>
    <row r="81" spans="5:20" ht="24.75" customHeight="1">
      <c r="E81" s="239"/>
      <c r="F81" s="65"/>
      <c r="G81" s="65"/>
      <c r="H81" s="65"/>
      <c r="I81" s="65"/>
      <c r="J81" s="65"/>
      <c r="K81" s="232"/>
      <c r="M81" s="60"/>
      <c r="N81" s="27"/>
      <c r="O81" s="623"/>
      <c r="P81" s="624"/>
      <c r="Q81" s="60"/>
      <c r="R81" s="259"/>
      <c r="S81" s="623"/>
      <c r="T81" s="624"/>
    </row>
    <row r="82" spans="5:20" ht="24.75" customHeight="1" thickBot="1">
      <c r="E82" s="756" t="s">
        <v>11</v>
      </c>
      <c r="F82" s="757"/>
      <c r="G82" s="757"/>
      <c r="H82" s="757"/>
      <c r="I82" s="757"/>
      <c r="J82" s="237"/>
      <c r="K82" s="238"/>
      <c r="L82" s="236"/>
      <c r="M82" s="60"/>
      <c r="N82" s="27"/>
      <c r="O82" s="623"/>
      <c r="P82" s="624"/>
      <c r="Q82" s="60"/>
      <c r="R82" s="259"/>
      <c r="S82" s="623"/>
      <c r="T82" s="624"/>
    </row>
    <row r="83" spans="1:20" ht="24.75" customHeight="1">
      <c r="A83" s="762" t="s">
        <v>38</v>
      </c>
      <c r="B83" s="763"/>
      <c r="C83" s="763"/>
      <c r="D83" s="763"/>
      <c r="E83" s="763"/>
      <c r="F83" s="763"/>
      <c r="G83" s="763"/>
      <c r="H83" s="763"/>
      <c r="I83" s="763"/>
      <c r="J83" s="763"/>
      <c r="K83" s="763"/>
      <c r="L83" s="764"/>
      <c r="M83" s="60"/>
      <c r="N83" s="27"/>
      <c r="O83" s="623"/>
      <c r="P83" s="624"/>
      <c r="Q83" s="60"/>
      <c r="R83" s="259"/>
      <c r="S83" s="623"/>
      <c r="T83" s="624"/>
    </row>
    <row r="84" spans="1:20" ht="24.75" customHeight="1">
      <c r="A84" s="769" t="s">
        <v>39</v>
      </c>
      <c r="B84" s="770"/>
      <c r="C84" s="770"/>
      <c r="D84" s="770"/>
      <c r="E84" s="771"/>
      <c r="F84" s="775" t="s">
        <v>40</v>
      </c>
      <c r="G84" s="775" t="s">
        <v>41</v>
      </c>
      <c r="H84" s="775" t="s">
        <v>42</v>
      </c>
      <c r="I84" s="781" t="s">
        <v>43</v>
      </c>
      <c r="J84" s="771"/>
      <c r="K84" s="781" t="s">
        <v>44</v>
      </c>
      <c r="L84" s="783"/>
      <c r="M84" s="60"/>
      <c r="N84" s="27"/>
      <c r="O84" s="623"/>
      <c r="P84" s="624"/>
      <c r="Q84" s="60"/>
      <c r="R84" s="259"/>
      <c r="S84" s="623"/>
      <c r="T84" s="624"/>
    </row>
    <row r="85" spans="1:20" ht="24.75" customHeight="1" thickBot="1">
      <c r="A85" s="772"/>
      <c r="B85" s="773"/>
      <c r="C85" s="773"/>
      <c r="D85" s="773"/>
      <c r="E85" s="774"/>
      <c r="F85" s="776"/>
      <c r="G85" s="776"/>
      <c r="H85" s="776"/>
      <c r="I85" s="782"/>
      <c r="J85" s="774"/>
      <c r="K85" s="782"/>
      <c r="L85" s="784"/>
      <c r="M85" s="60"/>
      <c r="N85" s="27"/>
      <c r="O85" s="623"/>
      <c r="P85" s="624"/>
      <c r="Q85" s="60"/>
      <c r="R85" s="259"/>
      <c r="S85" s="623"/>
      <c r="T85" s="624"/>
    </row>
    <row r="86" spans="1:20" ht="23.25" customHeight="1" thickBot="1">
      <c r="A86" s="818"/>
      <c r="B86" s="819"/>
      <c r="C86" s="819"/>
      <c r="D86" s="819"/>
      <c r="E86" s="820"/>
      <c r="F86" s="293"/>
      <c r="G86" s="290"/>
      <c r="H86" s="289"/>
      <c r="I86" s="821"/>
      <c r="J86" s="822"/>
      <c r="K86" s="823">
        <f>+F86+I86</f>
        <v>0</v>
      </c>
      <c r="L86" s="824"/>
      <c r="M86" s="60"/>
      <c r="N86" s="28"/>
      <c r="O86" s="623"/>
      <c r="P86" s="624"/>
      <c r="Q86" s="66"/>
      <c r="R86" s="260"/>
      <c r="S86" s="623"/>
      <c r="T86" s="624"/>
    </row>
    <row r="87" spans="1:21" ht="23.25" customHeight="1" thickBot="1">
      <c r="A87" s="785"/>
      <c r="B87" s="786"/>
      <c r="C87" s="786"/>
      <c r="D87" s="786"/>
      <c r="E87" s="787"/>
      <c r="F87" s="294"/>
      <c r="G87" s="291"/>
      <c r="H87" s="289"/>
      <c r="I87" s="777"/>
      <c r="J87" s="778"/>
      <c r="K87" s="803">
        <f aca="true" t="shared" si="6" ref="K87:K92">+F87+I87</f>
        <v>0</v>
      </c>
      <c r="L87" s="804"/>
      <c r="N87" s="657" t="s">
        <v>51</v>
      </c>
      <c r="O87" s="658"/>
      <c r="P87" s="659"/>
      <c r="Q87" s="263">
        <f>SUM(O58:P86)+U87</f>
        <v>0</v>
      </c>
      <c r="R87" s="657" t="s">
        <v>129</v>
      </c>
      <c r="S87" s="658"/>
      <c r="T87" s="659"/>
      <c r="U87" s="265">
        <f>SUM(S58:T86)</f>
        <v>0</v>
      </c>
    </row>
    <row r="88" spans="1:17" ht="23.25" customHeight="1" thickBot="1">
      <c r="A88" s="785"/>
      <c r="B88" s="786"/>
      <c r="C88" s="786"/>
      <c r="D88" s="786"/>
      <c r="E88" s="787"/>
      <c r="F88" s="294"/>
      <c r="G88" s="291"/>
      <c r="H88" s="289"/>
      <c r="I88" s="801"/>
      <c r="J88" s="802"/>
      <c r="K88" s="803">
        <f t="shared" si="6"/>
        <v>0</v>
      </c>
      <c r="L88" s="804"/>
      <c r="M88" s="232"/>
      <c r="N88" s="798" t="s">
        <v>52</v>
      </c>
      <c r="O88" s="799"/>
      <c r="P88" s="800"/>
      <c r="Q88" s="74">
        <f>Q54+Q55-Q87</f>
        <v>0</v>
      </c>
    </row>
    <row r="89" spans="1:17" ht="23.25" customHeight="1">
      <c r="A89" s="785"/>
      <c r="B89" s="786"/>
      <c r="C89" s="786"/>
      <c r="D89" s="786"/>
      <c r="E89" s="787"/>
      <c r="F89" s="294"/>
      <c r="G89" s="292"/>
      <c r="H89" s="289"/>
      <c r="I89" s="777"/>
      <c r="J89" s="778"/>
      <c r="K89" s="779">
        <f t="shared" si="6"/>
        <v>0</v>
      </c>
      <c r="L89" s="780"/>
      <c r="M89" s="500"/>
      <c r="N89" s="805" t="s">
        <v>178</v>
      </c>
      <c r="O89" s="806"/>
      <c r="P89" s="806"/>
      <c r="Q89" s="807"/>
    </row>
    <row r="90" spans="1:19" ht="23.25" customHeight="1">
      <c r="A90" s="785"/>
      <c r="B90" s="786"/>
      <c r="C90" s="786"/>
      <c r="D90" s="786"/>
      <c r="E90" s="787"/>
      <c r="F90" s="294"/>
      <c r="G90" s="292"/>
      <c r="H90" s="289"/>
      <c r="I90" s="777"/>
      <c r="J90" s="778"/>
      <c r="K90" s="779">
        <f t="shared" si="6"/>
        <v>0</v>
      </c>
      <c r="L90" s="780"/>
      <c r="M90" s="65"/>
      <c r="N90" s="808"/>
      <c r="O90" s="809"/>
      <c r="P90" s="809"/>
      <c r="Q90" s="810"/>
      <c r="S90" s="65"/>
    </row>
    <row r="91" spans="1:17" ht="23.25" customHeight="1" thickBot="1">
      <c r="A91" s="785"/>
      <c r="B91" s="786"/>
      <c r="C91" s="786"/>
      <c r="D91" s="786"/>
      <c r="E91" s="787"/>
      <c r="F91" s="294"/>
      <c r="G91" s="292"/>
      <c r="H91" s="289"/>
      <c r="I91" s="777"/>
      <c r="J91" s="778"/>
      <c r="K91" s="779">
        <f t="shared" si="6"/>
        <v>0</v>
      </c>
      <c r="L91" s="780"/>
      <c r="N91" s="811"/>
      <c r="O91" s="812"/>
      <c r="P91" s="812"/>
      <c r="Q91" s="813"/>
    </row>
    <row r="92" spans="1:17" ht="23.25" customHeight="1">
      <c r="A92" s="785"/>
      <c r="B92" s="786"/>
      <c r="C92" s="786"/>
      <c r="D92" s="786"/>
      <c r="E92" s="787"/>
      <c r="F92" s="294"/>
      <c r="G92" s="292"/>
      <c r="H92" s="289"/>
      <c r="I92" s="777"/>
      <c r="J92" s="778"/>
      <c r="K92" s="803">
        <f t="shared" si="6"/>
        <v>0</v>
      </c>
      <c r="L92" s="804"/>
      <c r="N92" s="788" t="s">
        <v>53</v>
      </c>
      <c r="O92" s="789"/>
      <c r="P92" s="790"/>
      <c r="Q92" s="816">
        <f>J77-Q88</f>
        <v>0</v>
      </c>
    </row>
    <row r="93" spans="1:17" ht="23.25" customHeight="1" thickBot="1">
      <c r="A93" s="791" t="s">
        <v>13</v>
      </c>
      <c r="B93" s="792"/>
      <c r="C93" s="792"/>
      <c r="D93" s="792"/>
      <c r="E93" s="793"/>
      <c r="F93" s="501">
        <f>SUM(F86:F92)</f>
        <v>0</v>
      </c>
      <c r="G93" s="502"/>
      <c r="H93" s="503"/>
      <c r="I93" s="794">
        <f>SUM(I86:J92)</f>
        <v>0</v>
      </c>
      <c r="J93" s="795"/>
      <c r="K93" s="796">
        <f>SUM(K86:L92)</f>
        <v>0</v>
      </c>
      <c r="L93" s="797"/>
      <c r="N93" s="354" t="s">
        <v>54</v>
      </c>
      <c r="O93" s="280"/>
      <c r="P93" s="281"/>
      <c r="Q93" s="817"/>
    </row>
    <row r="94" spans="9:10" ht="12.75">
      <c r="I94" s="69"/>
      <c r="J94" s="65"/>
    </row>
    <row r="95" spans="9:10" ht="12.75">
      <c r="I95" s="69"/>
      <c r="J95" s="65"/>
    </row>
    <row r="96" spans="9:10" ht="12.75">
      <c r="I96" s="69"/>
      <c r="J96" s="65"/>
    </row>
    <row r="97" spans="9:10" ht="12.75">
      <c r="I97" s="69"/>
      <c r="J97" s="65"/>
    </row>
    <row r="98" spans="9:10" ht="12.75">
      <c r="I98" s="69"/>
      <c r="J98" s="69"/>
    </row>
    <row r="99" spans="9:10" ht="12.75">
      <c r="I99" s="65"/>
      <c r="J99" s="65"/>
    </row>
    <row r="100" ht="15">
      <c r="I100" s="68"/>
    </row>
    <row r="101" spans="2:9" ht="15">
      <c r="B101" s="72"/>
      <c r="D101" s="72"/>
      <c r="E101" s="72"/>
      <c r="F101" s="72"/>
      <c r="G101" s="72"/>
      <c r="H101" s="72"/>
      <c r="I101" s="73"/>
    </row>
    <row r="102" spans="2:9" ht="15">
      <c r="B102" s="72"/>
      <c r="C102" s="72"/>
      <c r="D102" s="72"/>
      <c r="E102" s="72"/>
      <c r="F102" s="72"/>
      <c r="G102" s="72"/>
      <c r="H102" s="72"/>
      <c r="I102" s="72"/>
    </row>
    <row r="103" spans="2:9" ht="15">
      <c r="B103" s="72"/>
      <c r="C103" s="72"/>
      <c r="D103" s="72"/>
      <c r="E103" s="72"/>
      <c r="F103" s="72"/>
      <c r="G103" s="72"/>
      <c r="H103" s="72"/>
      <c r="I103" s="72"/>
    </row>
    <row r="104" ht="15">
      <c r="C104" s="72"/>
    </row>
  </sheetData>
  <sheetProtection password="DA71" sheet="1" objects="1" scenarios="1" formatCells="0" formatColumns="0" formatRows="0" insertColumns="0" insertRows="0" insertHyperlinks="0" deleteRows="0"/>
  <mergeCells count="237">
    <mergeCell ref="D44:E44"/>
    <mergeCell ref="D45:E45"/>
    <mergeCell ref="D46:E46"/>
    <mergeCell ref="D47:E47"/>
    <mergeCell ref="D48:E48"/>
    <mergeCell ref="D38:E38"/>
    <mergeCell ref="D39:E39"/>
    <mergeCell ref="D40:E40"/>
    <mergeCell ref="D41:E41"/>
    <mergeCell ref="D42:E42"/>
    <mergeCell ref="D43:E43"/>
    <mergeCell ref="C2:E2"/>
    <mergeCell ref="A91:E91"/>
    <mergeCell ref="I91:J91"/>
    <mergeCell ref="K91:L91"/>
    <mergeCell ref="A89:E89"/>
    <mergeCell ref="A90:E90"/>
    <mergeCell ref="E63:G63"/>
    <mergeCell ref="H70:I70"/>
    <mergeCell ref="H64:I64"/>
    <mergeCell ref="A87:E87"/>
    <mergeCell ref="I87:J87"/>
    <mergeCell ref="K87:L87"/>
    <mergeCell ref="A84:E85"/>
    <mergeCell ref="F84:F85"/>
    <mergeCell ref="G84:G85"/>
    <mergeCell ref="E80:I80"/>
    <mergeCell ref="J80:K80"/>
    <mergeCell ref="J77:K77"/>
    <mergeCell ref="E82:I82"/>
    <mergeCell ref="E64:G64"/>
    <mergeCell ref="A86:E86"/>
    <mergeCell ref="I86:J86"/>
    <mergeCell ref="K86:L86"/>
    <mergeCell ref="J74:K74"/>
    <mergeCell ref="J75:K75"/>
    <mergeCell ref="E72:G72"/>
    <mergeCell ref="J76:K76"/>
    <mergeCell ref="J73:K73"/>
    <mergeCell ref="J72:K72"/>
    <mergeCell ref="H73:I73"/>
    <mergeCell ref="E75:G75"/>
    <mergeCell ref="E76:G76"/>
    <mergeCell ref="A1:G1"/>
    <mergeCell ref="H68:I68"/>
    <mergeCell ref="E73:G73"/>
    <mergeCell ref="H72:I72"/>
    <mergeCell ref="H76:I76"/>
    <mergeCell ref="H75:I75"/>
    <mergeCell ref="E70:G70"/>
    <mergeCell ref="E62:G62"/>
    <mergeCell ref="E59:G59"/>
    <mergeCell ref="H67:I67"/>
    <mergeCell ref="E65:G65"/>
    <mergeCell ref="H65:I65"/>
    <mergeCell ref="E67:G67"/>
    <mergeCell ref="H63:I63"/>
    <mergeCell ref="H62:I62"/>
    <mergeCell ref="J63:K63"/>
    <mergeCell ref="J64:K64"/>
    <mergeCell ref="J65:K65"/>
    <mergeCell ref="J67:K67"/>
    <mergeCell ref="O77:P77"/>
    <mergeCell ref="H71:I71"/>
    <mergeCell ref="D22:E22"/>
    <mergeCell ref="E69:G69"/>
    <mergeCell ref="E71:G71"/>
    <mergeCell ref="E68:G68"/>
    <mergeCell ref="H69:I69"/>
    <mergeCell ref="J68:K68"/>
    <mergeCell ref="N51:O51"/>
    <mergeCell ref="F51:G51"/>
    <mergeCell ref="J69:K69"/>
    <mergeCell ref="E77:I77"/>
    <mergeCell ref="H74:I74"/>
    <mergeCell ref="E74:G74"/>
    <mergeCell ref="D29:E29"/>
    <mergeCell ref="J56:K56"/>
    <mergeCell ref="H57:I57"/>
    <mergeCell ref="J60:K60"/>
    <mergeCell ref="H58:I58"/>
    <mergeCell ref="J54:K54"/>
    <mergeCell ref="N55:P55"/>
    <mergeCell ref="P51:Q51"/>
    <mergeCell ref="O71:P71"/>
    <mergeCell ref="O72:P72"/>
    <mergeCell ref="M53:P53"/>
    <mergeCell ref="M54:P54"/>
    <mergeCell ref="N56:P56"/>
    <mergeCell ref="O60:P60"/>
    <mergeCell ref="O61:P61"/>
    <mergeCell ref="O62:P62"/>
    <mergeCell ref="O63:P63"/>
    <mergeCell ref="O64:P64"/>
    <mergeCell ref="O65:P65"/>
    <mergeCell ref="O70:P70"/>
    <mergeCell ref="F2:G2"/>
    <mergeCell ref="E58:G58"/>
    <mergeCell ref="E66:G66"/>
    <mergeCell ref="H66:I66"/>
    <mergeCell ref="J66:K66"/>
    <mergeCell ref="J70:K70"/>
    <mergeCell ref="J71:K71"/>
    <mergeCell ref="J62:K62"/>
    <mergeCell ref="D17:E17"/>
    <mergeCell ref="J57:K57"/>
    <mergeCell ref="H2:I2"/>
    <mergeCell ref="E57:G57"/>
    <mergeCell ref="D25:E25"/>
    <mergeCell ref="D26:E26"/>
    <mergeCell ref="D27:E27"/>
    <mergeCell ref="D13:E13"/>
    <mergeCell ref="D3:E3"/>
    <mergeCell ref="D32:E32"/>
    <mergeCell ref="D4:E4"/>
    <mergeCell ref="D18:E18"/>
    <mergeCell ref="J51:L51"/>
    <mergeCell ref="H51:I51"/>
    <mergeCell ref="D30:E30"/>
    <mergeCell ref="D31:E31"/>
    <mergeCell ref="D33:E33"/>
    <mergeCell ref="D37:E37"/>
    <mergeCell ref="D12:E12"/>
    <mergeCell ref="D24:E24"/>
    <mergeCell ref="D34:E34"/>
    <mergeCell ref="D28:E28"/>
    <mergeCell ref="D19:E19"/>
    <mergeCell ref="D36:E36"/>
    <mergeCell ref="D21:E21"/>
    <mergeCell ref="J53:K53"/>
    <mergeCell ref="J61:K61"/>
    <mergeCell ref="H61:I61"/>
    <mergeCell ref="A57:D57"/>
    <mergeCell ref="H59:I59"/>
    <mergeCell ref="J59:K59"/>
    <mergeCell ref="J58:K58"/>
    <mergeCell ref="A61:D61"/>
    <mergeCell ref="E61:G61"/>
    <mergeCell ref="A58:D59"/>
    <mergeCell ref="A2:B2"/>
    <mergeCell ref="E56:I56"/>
    <mergeCell ref="E60:G60"/>
    <mergeCell ref="E53:I53"/>
    <mergeCell ref="A51:D51"/>
    <mergeCell ref="D14:E14"/>
    <mergeCell ref="D15:E15"/>
    <mergeCell ref="D16:E16"/>
    <mergeCell ref="H54:I54"/>
    <mergeCell ref="D20:E20"/>
    <mergeCell ref="D5:E5"/>
    <mergeCell ref="D6:E6"/>
    <mergeCell ref="D7:E7"/>
    <mergeCell ref="D8:E8"/>
    <mergeCell ref="D9:E9"/>
    <mergeCell ref="D10:E10"/>
    <mergeCell ref="S84:T84"/>
    <mergeCell ref="S85:T85"/>
    <mergeCell ref="S86:T86"/>
    <mergeCell ref="O86:P86"/>
    <mergeCell ref="O84:P84"/>
    <mergeCell ref="I88:J88"/>
    <mergeCell ref="O85:P85"/>
    <mergeCell ref="R87:T87"/>
    <mergeCell ref="N88:P88"/>
    <mergeCell ref="N87:P87"/>
    <mergeCell ref="D11:E11"/>
    <mergeCell ref="N89:Q91"/>
    <mergeCell ref="Q92:Q93"/>
    <mergeCell ref="A88:E88"/>
    <mergeCell ref="D50:E50"/>
    <mergeCell ref="D23:E23"/>
    <mergeCell ref="D35:E35"/>
    <mergeCell ref="D49:E49"/>
    <mergeCell ref="E54:F54"/>
    <mergeCell ref="H60:I60"/>
    <mergeCell ref="N92:P92"/>
    <mergeCell ref="K88:L88"/>
    <mergeCell ref="I89:J89"/>
    <mergeCell ref="A92:E92"/>
    <mergeCell ref="I92:J92"/>
    <mergeCell ref="K92:L92"/>
    <mergeCell ref="S81:T81"/>
    <mergeCell ref="S82:T82"/>
    <mergeCell ref="S83:T83"/>
    <mergeCell ref="O75:P75"/>
    <mergeCell ref="A93:E93"/>
    <mergeCell ref="I93:J93"/>
    <mergeCell ref="K93:L93"/>
    <mergeCell ref="K89:L89"/>
    <mergeCell ref="I90:J90"/>
    <mergeCell ref="K90:L90"/>
    <mergeCell ref="O82:P82"/>
    <mergeCell ref="O83:P83"/>
    <mergeCell ref="O79:P79"/>
    <mergeCell ref="O78:P78"/>
    <mergeCell ref="I84:J85"/>
    <mergeCell ref="O81:P81"/>
    <mergeCell ref="O80:P80"/>
    <mergeCell ref="A83:L83"/>
    <mergeCell ref="H84:H85"/>
    <mergeCell ref="K84:L85"/>
    <mergeCell ref="O76:P76"/>
    <mergeCell ref="O73:P73"/>
    <mergeCell ref="O58:P58"/>
    <mergeCell ref="O59:P59"/>
    <mergeCell ref="O74:P74"/>
    <mergeCell ref="S70:T70"/>
    <mergeCell ref="O66:P66"/>
    <mergeCell ref="S66:T66"/>
    <mergeCell ref="S71:T71"/>
    <mergeCell ref="O69:P69"/>
    <mergeCell ref="S80:T80"/>
    <mergeCell ref="S75:T75"/>
    <mergeCell ref="S72:T72"/>
    <mergeCell ref="S73:T73"/>
    <mergeCell ref="S74:T74"/>
    <mergeCell ref="S79:T79"/>
    <mergeCell ref="S78:T78"/>
    <mergeCell ref="S76:T76"/>
    <mergeCell ref="S77:T77"/>
    <mergeCell ref="O67:P67"/>
    <mergeCell ref="O68:P68"/>
    <mergeCell ref="O57:P57"/>
    <mergeCell ref="J2:V2"/>
    <mergeCell ref="S68:T68"/>
    <mergeCell ref="S69:T69"/>
    <mergeCell ref="R56:T56"/>
    <mergeCell ref="S57:T57"/>
    <mergeCell ref="S67:T67"/>
    <mergeCell ref="S64:T64"/>
    <mergeCell ref="S65:T65"/>
    <mergeCell ref="S58:T58"/>
    <mergeCell ref="S59:T59"/>
    <mergeCell ref="S60:T60"/>
    <mergeCell ref="S61:T61"/>
    <mergeCell ref="S62:T62"/>
    <mergeCell ref="S63:T63"/>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6.xml><?xml version="1.0" encoding="utf-8"?>
<worksheet xmlns="http://schemas.openxmlformats.org/spreadsheetml/2006/main" xmlns:r="http://schemas.openxmlformats.org/officeDocument/2006/relationships">
  <sheetPr>
    <tabColor rgb="FFFFFF00"/>
  </sheetPr>
  <dimension ref="A1:BV125"/>
  <sheetViews>
    <sheetView showGridLines="0" showZeros="0" view="pageBreakPreview" zoomScale="60" zoomScalePageLayoutView="0" workbookViewId="0" topLeftCell="A1">
      <selection activeCell="D6" sqref="D6"/>
    </sheetView>
  </sheetViews>
  <sheetFormatPr defaultColWidth="9.140625" defaultRowHeight="12.75"/>
  <cols>
    <col min="1" max="1" width="12.140625" style="13" customWidth="1"/>
    <col min="2" max="2" width="14.421875" style="13" customWidth="1"/>
    <col min="3" max="3" width="12.140625" style="13" customWidth="1"/>
    <col min="4" max="4" width="36.421875" style="13" customWidth="1"/>
    <col min="5" max="5" width="15.8515625" style="13" customWidth="1"/>
    <col min="6" max="7" width="13.7109375" style="13" customWidth="1"/>
    <col min="8" max="8" width="20.57421875" style="13" customWidth="1"/>
    <col min="9" max="9" width="13.7109375" style="13" customWidth="1"/>
    <col min="10" max="10" width="16.8515625" style="103" customWidth="1"/>
    <col min="11" max="11" width="13.7109375" style="13" customWidth="1"/>
    <col min="12" max="12" width="16.8515625" style="13" customWidth="1"/>
    <col min="13" max="13" width="18.7109375" style="13" customWidth="1"/>
    <col min="14" max="14" width="14.57421875" style="13" customWidth="1"/>
    <col min="15" max="15" width="18.28125" style="13" customWidth="1"/>
    <col min="16" max="16" width="12.7109375" style="13" customWidth="1"/>
    <col min="17" max="18" width="10.28125" style="13" bestFit="1" customWidth="1"/>
    <col min="19" max="16384" width="9.140625" style="13" customWidth="1"/>
  </cols>
  <sheetData>
    <row r="1" spans="1:13" ht="38.25" customHeight="1" thickBot="1">
      <c r="A1" s="1093" t="s">
        <v>126</v>
      </c>
      <c r="B1" s="1093"/>
      <c r="C1" s="1093"/>
      <c r="D1" s="1093"/>
      <c r="E1" s="1093"/>
      <c r="F1" s="1093"/>
      <c r="G1" s="1093"/>
      <c r="H1" s="1093"/>
      <c r="I1" s="1093"/>
      <c r="J1" s="1093"/>
      <c r="K1" s="1093"/>
      <c r="L1" s="1093"/>
      <c r="M1" s="1093"/>
    </row>
    <row r="2" spans="1:18" ht="21.75" customHeight="1" thickBot="1">
      <c r="A2" s="84"/>
      <c r="B2" s="84"/>
      <c r="C2" s="84"/>
      <c r="D2" s="84"/>
      <c r="E2" s="84"/>
      <c r="F2" s="84"/>
      <c r="G2" s="1100" t="s">
        <v>69</v>
      </c>
      <c r="H2" s="1101"/>
      <c r="I2" s="1100" t="s">
        <v>80</v>
      </c>
      <c r="J2" s="1101"/>
      <c r="K2" s="1100" t="s">
        <v>68</v>
      </c>
      <c r="L2" s="1102"/>
      <c r="M2" s="1101"/>
      <c r="O2" s="976" t="s">
        <v>211</v>
      </c>
      <c r="P2" s="977"/>
      <c r="Q2" s="977"/>
      <c r="R2" s="978"/>
    </row>
    <row r="3" spans="1:18" ht="21.75" customHeight="1" thickBot="1">
      <c r="A3" s="84"/>
      <c r="B3" s="84"/>
      <c r="C3" s="84"/>
      <c r="D3" s="84"/>
      <c r="E3" s="84"/>
      <c r="F3" s="84"/>
      <c r="H3" s="13">
        <f>'AVANT DE COMMENCER '!J6</f>
        <v>0</v>
      </c>
      <c r="J3" s="13"/>
      <c r="M3" s="13">
        <f>'AVANT DE COMMENCER '!J7</f>
        <v>0</v>
      </c>
      <c r="O3" s="979"/>
      <c r="P3" s="980"/>
      <c r="Q3" s="980"/>
      <c r="R3" s="981"/>
    </row>
    <row r="4" spans="1:18" ht="41.25" customHeight="1" thickBot="1">
      <c r="A4" s="85"/>
      <c r="B4" s="1091" t="s">
        <v>29</v>
      </c>
      <c r="C4" s="1092"/>
      <c r="D4" s="270">
        <f>'AVANT DE COMMENCER '!J3</f>
        <v>0</v>
      </c>
      <c r="E4" s="86"/>
      <c r="F4" s="1079" t="s">
        <v>92</v>
      </c>
      <c r="G4" s="1080"/>
      <c r="H4" s="1080"/>
      <c r="I4" s="1080"/>
      <c r="J4" s="1080"/>
      <c r="K4" s="1081"/>
      <c r="L4" s="1122">
        <f>'AVANT DE COMMENCER '!J9</f>
        <v>0</v>
      </c>
      <c r="M4" s="1123"/>
      <c r="O4" s="982"/>
      <c r="P4" s="983"/>
      <c r="Q4" s="983"/>
      <c r="R4" s="984"/>
    </row>
    <row r="5" spans="1:13" ht="24.75" customHeight="1" thickBot="1">
      <c r="A5" s="87"/>
      <c r="B5" s="1089" t="s">
        <v>93</v>
      </c>
      <c r="C5" s="1090"/>
      <c r="D5" s="271" t="s">
        <v>215</v>
      </c>
      <c r="E5" s="86"/>
      <c r="F5" s="1124" t="s">
        <v>127</v>
      </c>
      <c r="G5" s="1125"/>
      <c r="H5" s="1125"/>
      <c r="I5" s="1125"/>
      <c r="J5" s="1125"/>
      <c r="K5" s="1126"/>
      <c r="L5" s="88" t="s">
        <v>81</v>
      </c>
      <c r="M5" s="89" t="s">
        <v>82</v>
      </c>
    </row>
    <row r="6" spans="1:13" ht="24.75" customHeight="1" thickBot="1">
      <c r="A6" s="86"/>
      <c r="B6" s="86"/>
      <c r="C6" s="86"/>
      <c r="D6" s="86"/>
      <c r="E6" s="86"/>
      <c r="F6" s="1127"/>
      <c r="G6" s="1128"/>
      <c r="H6" s="1128"/>
      <c r="I6" s="1128"/>
      <c r="J6" s="1128"/>
      <c r="K6" s="1129"/>
      <c r="L6" s="414"/>
      <c r="M6" s="415"/>
    </row>
    <row r="7" spans="1:18" s="90" customFormat="1" ht="29.25" customHeight="1" thickBot="1">
      <c r="A7" s="1067" t="s">
        <v>94</v>
      </c>
      <c r="B7" s="1068"/>
      <c r="C7" s="1068"/>
      <c r="D7" s="1068"/>
      <c r="E7" s="1068"/>
      <c r="F7" s="1068"/>
      <c r="G7" s="1068"/>
      <c r="H7" s="1068"/>
      <c r="I7" s="1068"/>
      <c r="J7" s="1068"/>
      <c r="K7" s="1068"/>
      <c r="L7" s="1068"/>
      <c r="M7" s="1068"/>
      <c r="N7" s="1068"/>
      <c r="O7" s="1068"/>
      <c r="P7" s="1068"/>
      <c r="Q7" s="1068"/>
      <c r="R7" s="1069"/>
    </row>
    <row r="8" spans="1:18" ht="24.75" customHeight="1" thickBot="1">
      <c r="A8" s="1082" t="s">
        <v>95</v>
      </c>
      <c r="B8" s="1065" t="s">
        <v>32</v>
      </c>
      <c r="C8" s="1066"/>
      <c r="D8" s="1084" t="s">
        <v>16</v>
      </c>
      <c r="E8" s="1085"/>
      <c r="F8" s="1085"/>
      <c r="G8" s="1085"/>
      <c r="H8" s="1085"/>
      <c r="I8" s="1085"/>
      <c r="J8" s="1085"/>
      <c r="K8" s="1085"/>
      <c r="L8" s="1085"/>
      <c r="M8" s="1085"/>
      <c r="N8" s="1085"/>
      <c r="O8" s="1085"/>
      <c r="P8" s="1086"/>
      <c r="Q8" s="1103" t="s">
        <v>144</v>
      </c>
      <c r="R8" s="1104"/>
    </row>
    <row r="9" spans="1:18" ht="49.5" customHeight="1" thickBot="1">
      <c r="A9" s="1083"/>
      <c r="B9" s="247" t="s">
        <v>21</v>
      </c>
      <c r="C9" s="248" t="s">
        <v>22</v>
      </c>
      <c r="D9" s="91" t="s">
        <v>174</v>
      </c>
      <c r="E9" s="92" t="s">
        <v>105</v>
      </c>
      <c r="F9" s="92" t="s">
        <v>23</v>
      </c>
      <c r="G9" s="92" t="s">
        <v>24</v>
      </c>
      <c r="H9" s="92" t="s">
        <v>25</v>
      </c>
      <c r="I9" s="92" t="s">
        <v>26</v>
      </c>
      <c r="J9" s="92" t="s">
        <v>148</v>
      </c>
      <c r="K9" s="92" t="s">
        <v>98</v>
      </c>
      <c r="L9" s="92" t="s">
        <v>146</v>
      </c>
      <c r="M9" s="92" t="s">
        <v>27</v>
      </c>
      <c r="N9" s="92" t="s">
        <v>28</v>
      </c>
      <c r="O9" s="92" t="s">
        <v>125</v>
      </c>
      <c r="P9" s="93" t="s">
        <v>22</v>
      </c>
      <c r="Q9" s="94" t="s">
        <v>81</v>
      </c>
      <c r="R9" s="95" t="s">
        <v>82</v>
      </c>
    </row>
    <row r="10" spans="1:18" ht="30" customHeight="1">
      <c r="A10" s="251" t="s">
        <v>69</v>
      </c>
      <c r="B10" s="151">
        <f>Avril!H50</f>
        <v>0</v>
      </c>
      <c r="C10" s="152">
        <f>Avril!I50</f>
        <v>0</v>
      </c>
      <c r="D10" s="151">
        <f>Avril!J50</f>
        <v>0</v>
      </c>
      <c r="E10" s="153">
        <f>Avril!K50</f>
        <v>0</v>
      </c>
      <c r="F10" s="153">
        <f>Avril!L50</f>
        <v>0</v>
      </c>
      <c r="G10" s="153">
        <f>Avril!M50</f>
        <v>0</v>
      </c>
      <c r="H10" s="153">
        <f>Avril!N50</f>
        <v>0</v>
      </c>
      <c r="I10" s="153">
        <f>Avril!O50</f>
        <v>0</v>
      </c>
      <c r="J10" s="153">
        <f>Avril!P50</f>
        <v>0</v>
      </c>
      <c r="K10" s="153">
        <f>Avril!Q50</f>
        <v>0</v>
      </c>
      <c r="L10" s="153">
        <f>Avril!R50</f>
        <v>0</v>
      </c>
      <c r="M10" s="153">
        <f>Avril!S50</f>
        <v>0</v>
      </c>
      <c r="N10" s="153">
        <f>Avril!T50</f>
        <v>0</v>
      </c>
      <c r="O10" s="153">
        <f>Avril!U50</f>
        <v>0</v>
      </c>
      <c r="P10" s="154">
        <f>Avril!V50</f>
        <v>0</v>
      </c>
      <c r="Q10" s="276">
        <f>Avril!G54</f>
        <v>0</v>
      </c>
      <c r="R10" s="277">
        <f>Avril!J54</f>
        <v>0</v>
      </c>
    </row>
    <row r="11" spans="1:18" ht="30" customHeight="1">
      <c r="A11" s="249" t="s">
        <v>70</v>
      </c>
      <c r="B11" s="151">
        <f>Mai!H50</f>
        <v>0</v>
      </c>
      <c r="C11" s="152">
        <f>Mai!I50</f>
        <v>0</v>
      </c>
      <c r="D11" s="151">
        <f>Mai!J50</f>
        <v>0</v>
      </c>
      <c r="E11" s="153">
        <f>Mai!K50</f>
        <v>0</v>
      </c>
      <c r="F11" s="153">
        <f>Mai!L50</f>
        <v>0</v>
      </c>
      <c r="G11" s="153">
        <f>Mai!M50</f>
        <v>0</v>
      </c>
      <c r="H11" s="153">
        <f>Mai!N50</f>
        <v>0</v>
      </c>
      <c r="I11" s="153">
        <f>Mai!O50</f>
        <v>0</v>
      </c>
      <c r="J11" s="153">
        <f>Mai!P50</f>
        <v>0</v>
      </c>
      <c r="K11" s="153">
        <f>Mai!Q50</f>
        <v>0</v>
      </c>
      <c r="L11" s="153">
        <f>Mai!R50</f>
        <v>0</v>
      </c>
      <c r="M11" s="153">
        <f>Mai!S50</f>
        <v>0</v>
      </c>
      <c r="N11" s="153">
        <f>Mai!T50</f>
        <v>0</v>
      </c>
      <c r="O11" s="153">
        <f>Mai!U50</f>
        <v>0</v>
      </c>
      <c r="P11" s="154">
        <f>Mai!V50</f>
        <v>0</v>
      </c>
      <c r="Q11" s="276">
        <f>Mai!G54</f>
        <v>0</v>
      </c>
      <c r="R11" s="277">
        <f>Mai!J54</f>
        <v>0</v>
      </c>
    </row>
    <row r="12" spans="1:18" ht="30" customHeight="1">
      <c r="A12" s="249" t="s">
        <v>71</v>
      </c>
      <c r="B12" s="151">
        <f>Juin!H50</f>
        <v>0</v>
      </c>
      <c r="C12" s="152">
        <f>Juin!I50</f>
        <v>0</v>
      </c>
      <c r="D12" s="151">
        <f>Juin!J50</f>
        <v>0</v>
      </c>
      <c r="E12" s="153">
        <f>Juin!K50</f>
        <v>0</v>
      </c>
      <c r="F12" s="153">
        <f>Juin!L50</f>
        <v>0</v>
      </c>
      <c r="G12" s="153">
        <f>Juin!M50</f>
        <v>0</v>
      </c>
      <c r="H12" s="153">
        <f>Juin!N50</f>
        <v>0</v>
      </c>
      <c r="I12" s="153">
        <f>Juin!O50</f>
        <v>0</v>
      </c>
      <c r="J12" s="153">
        <f>Juin!P50</f>
        <v>0</v>
      </c>
      <c r="K12" s="153">
        <f>Juin!Q50</f>
        <v>0</v>
      </c>
      <c r="L12" s="153">
        <f>Juin!R50</f>
        <v>0</v>
      </c>
      <c r="M12" s="153">
        <f>Juin!S50</f>
        <v>0</v>
      </c>
      <c r="N12" s="153">
        <f>Juin!T50</f>
        <v>0</v>
      </c>
      <c r="O12" s="153">
        <f>Juin!U50</f>
        <v>0</v>
      </c>
      <c r="P12" s="154">
        <f>Juin!V50</f>
        <v>0</v>
      </c>
      <c r="Q12" s="276">
        <f>Juin!G54</f>
        <v>0</v>
      </c>
      <c r="R12" s="277">
        <f>Juin!J54</f>
        <v>0</v>
      </c>
    </row>
    <row r="13" spans="1:18" ht="30" customHeight="1">
      <c r="A13" s="251" t="s">
        <v>72</v>
      </c>
      <c r="B13" s="151">
        <f>Juillet!H50</f>
        <v>0</v>
      </c>
      <c r="C13" s="152">
        <f>Juillet!I50</f>
        <v>0</v>
      </c>
      <c r="D13" s="151">
        <f>Juillet!J50</f>
        <v>0</v>
      </c>
      <c r="E13" s="153">
        <f>Juillet!K50</f>
        <v>0</v>
      </c>
      <c r="F13" s="153">
        <f>Juillet!L50</f>
        <v>0</v>
      </c>
      <c r="G13" s="153">
        <f>Juillet!M50</f>
        <v>0</v>
      </c>
      <c r="H13" s="153">
        <f>Juillet!N50</f>
        <v>0</v>
      </c>
      <c r="I13" s="153">
        <f>Juillet!O50</f>
        <v>0</v>
      </c>
      <c r="J13" s="153">
        <f>Juillet!P50</f>
        <v>0</v>
      </c>
      <c r="K13" s="153">
        <f>Juillet!Q50</f>
        <v>0</v>
      </c>
      <c r="L13" s="153">
        <f>Juillet!R50</f>
        <v>0</v>
      </c>
      <c r="M13" s="153">
        <f>Juillet!S50</f>
        <v>0</v>
      </c>
      <c r="N13" s="153">
        <f>Juillet!T50</f>
        <v>0</v>
      </c>
      <c r="O13" s="153">
        <f>Juillet!U50</f>
        <v>0</v>
      </c>
      <c r="P13" s="154">
        <f>Juillet!V50</f>
        <v>0</v>
      </c>
      <c r="Q13" s="276">
        <f>Juillet!G54</f>
        <v>0</v>
      </c>
      <c r="R13" s="277">
        <f>Juillet!J54</f>
        <v>0</v>
      </c>
    </row>
    <row r="14" spans="1:18" ht="30" customHeight="1">
      <c r="A14" s="249" t="s">
        <v>73</v>
      </c>
      <c r="B14" s="151">
        <f>Août!H50</f>
        <v>0</v>
      </c>
      <c r="C14" s="152">
        <f>Août!I50</f>
        <v>0</v>
      </c>
      <c r="D14" s="151">
        <f>Août!J50</f>
        <v>0</v>
      </c>
      <c r="E14" s="153">
        <f>Août!K50</f>
        <v>0</v>
      </c>
      <c r="F14" s="153">
        <f>Août!L50</f>
        <v>0</v>
      </c>
      <c r="G14" s="153">
        <f>Août!M50</f>
        <v>0</v>
      </c>
      <c r="H14" s="153">
        <f>Août!N50</f>
        <v>0</v>
      </c>
      <c r="I14" s="153">
        <f>Août!O50</f>
        <v>0</v>
      </c>
      <c r="J14" s="153">
        <f>Août!P50</f>
        <v>0</v>
      </c>
      <c r="K14" s="153">
        <f>Août!Q50</f>
        <v>0</v>
      </c>
      <c r="L14" s="153">
        <f>Août!R50</f>
        <v>0</v>
      </c>
      <c r="M14" s="153">
        <f>Août!S50</f>
        <v>0</v>
      </c>
      <c r="N14" s="153">
        <f>Août!T50</f>
        <v>0</v>
      </c>
      <c r="O14" s="153">
        <f>Août!U50</f>
        <v>0</v>
      </c>
      <c r="P14" s="154">
        <f>Août!V50</f>
        <v>0</v>
      </c>
      <c r="Q14" s="276">
        <f>Août!G54</f>
        <v>0</v>
      </c>
      <c r="R14" s="277">
        <f>Août!J54</f>
        <v>0</v>
      </c>
    </row>
    <row r="15" spans="1:18" ht="30" customHeight="1">
      <c r="A15" s="249" t="s">
        <v>9</v>
      </c>
      <c r="B15" s="151">
        <f>Sept!H50</f>
        <v>0</v>
      </c>
      <c r="C15" s="152">
        <f>Sept!I50</f>
        <v>0</v>
      </c>
      <c r="D15" s="151">
        <f>Sept!J50</f>
        <v>0</v>
      </c>
      <c r="E15" s="153">
        <f>Sept!K50</f>
        <v>0</v>
      </c>
      <c r="F15" s="153">
        <f>Sept!L50</f>
        <v>0</v>
      </c>
      <c r="G15" s="153">
        <f>Sept!M50</f>
        <v>0</v>
      </c>
      <c r="H15" s="153">
        <f>Sept!N50</f>
        <v>0</v>
      </c>
      <c r="I15" s="153">
        <f>Sept!O50</f>
        <v>0</v>
      </c>
      <c r="J15" s="153">
        <f>Sept!P50</f>
        <v>0</v>
      </c>
      <c r="K15" s="153">
        <f>Sept!Q50</f>
        <v>0</v>
      </c>
      <c r="L15" s="153">
        <f>Sept!R50</f>
        <v>0</v>
      </c>
      <c r="M15" s="153">
        <f>Sept!S50</f>
        <v>0</v>
      </c>
      <c r="N15" s="153">
        <f>Sept!T50</f>
        <v>0</v>
      </c>
      <c r="O15" s="153">
        <f>Sept!U50</f>
        <v>0</v>
      </c>
      <c r="P15" s="154">
        <f>Sept!V50</f>
        <v>0</v>
      </c>
      <c r="Q15" s="276">
        <f>Sept!G54</f>
        <v>0</v>
      </c>
      <c r="R15" s="277">
        <f>Sept!J54</f>
        <v>0</v>
      </c>
    </row>
    <row r="16" spans="1:18" ht="30" customHeight="1">
      <c r="A16" s="251" t="s">
        <v>6</v>
      </c>
      <c r="B16" s="151">
        <f>Oct!H50</f>
        <v>0</v>
      </c>
      <c r="C16" s="152">
        <f>Oct!I50</f>
        <v>0</v>
      </c>
      <c r="D16" s="151">
        <f>Oct!J50</f>
        <v>0</v>
      </c>
      <c r="E16" s="153">
        <f>Oct!K50</f>
        <v>0</v>
      </c>
      <c r="F16" s="153">
        <f>Oct!L50</f>
        <v>0</v>
      </c>
      <c r="G16" s="153">
        <f>Oct!M50</f>
        <v>0</v>
      </c>
      <c r="H16" s="153">
        <f>Oct!N50</f>
        <v>0</v>
      </c>
      <c r="I16" s="153">
        <f>Oct!O50</f>
        <v>0</v>
      </c>
      <c r="J16" s="153">
        <f>Oct!P50</f>
        <v>0</v>
      </c>
      <c r="K16" s="153">
        <f>Oct!Q50</f>
        <v>0</v>
      </c>
      <c r="L16" s="153">
        <f>Oct!R50</f>
        <v>0</v>
      </c>
      <c r="M16" s="153">
        <f>Oct!S50</f>
        <v>0</v>
      </c>
      <c r="N16" s="153">
        <f>Oct!T50</f>
        <v>0</v>
      </c>
      <c r="O16" s="153">
        <f>Oct!U50</f>
        <v>0</v>
      </c>
      <c r="P16" s="154">
        <f>Oct!V50</f>
        <v>0</v>
      </c>
      <c r="Q16" s="276">
        <f>Oct!G54</f>
        <v>0</v>
      </c>
      <c r="R16" s="277">
        <f>Oct!J54</f>
        <v>0</v>
      </c>
    </row>
    <row r="17" spans="1:18" ht="30" customHeight="1">
      <c r="A17" s="249" t="s">
        <v>7</v>
      </c>
      <c r="B17" s="151">
        <f>Nov!H50</f>
        <v>0</v>
      </c>
      <c r="C17" s="152">
        <f>Nov!I50</f>
        <v>0</v>
      </c>
      <c r="D17" s="151">
        <f>Nov!J50</f>
        <v>0</v>
      </c>
      <c r="E17" s="153">
        <f>Nov!K50</f>
        <v>0</v>
      </c>
      <c r="F17" s="153">
        <f>Nov!L50</f>
        <v>0</v>
      </c>
      <c r="G17" s="153">
        <f>Nov!M50</f>
        <v>0</v>
      </c>
      <c r="H17" s="153">
        <f>Nov!N50</f>
        <v>0</v>
      </c>
      <c r="I17" s="153">
        <f>Nov!O50</f>
        <v>0</v>
      </c>
      <c r="J17" s="153">
        <f>Nov!P50</f>
        <v>0</v>
      </c>
      <c r="K17" s="153">
        <f>Nov!Q50</f>
        <v>0</v>
      </c>
      <c r="L17" s="153">
        <f>Nov!R50</f>
        <v>0</v>
      </c>
      <c r="M17" s="153">
        <f>Nov!S50</f>
        <v>0</v>
      </c>
      <c r="N17" s="153">
        <f>Nov!T50</f>
        <v>0</v>
      </c>
      <c r="O17" s="153">
        <f>Nov!U50</f>
        <v>0</v>
      </c>
      <c r="P17" s="154">
        <f>Nov!V50</f>
        <v>0</v>
      </c>
      <c r="Q17" s="276">
        <f>Nov!G54</f>
        <v>0</v>
      </c>
      <c r="R17" s="277">
        <f>Nov!J54</f>
        <v>0</v>
      </c>
    </row>
    <row r="18" spans="1:18" ht="30" customHeight="1">
      <c r="A18" s="249" t="s">
        <v>97</v>
      </c>
      <c r="B18" s="151">
        <f>Déc!H50</f>
        <v>0</v>
      </c>
      <c r="C18" s="152">
        <f>Déc!I50</f>
        <v>0</v>
      </c>
      <c r="D18" s="151">
        <f>Déc!J50</f>
        <v>0</v>
      </c>
      <c r="E18" s="153">
        <f>Déc!K50</f>
        <v>0</v>
      </c>
      <c r="F18" s="153">
        <f>Déc!L50</f>
        <v>0</v>
      </c>
      <c r="G18" s="153">
        <f>Déc!M50</f>
        <v>0</v>
      </c>
      <c r="H18" s="153">
        <f>Déc!N50</f>
        <v>0</v>
      </c>
      <c r="I18" s="153">
        <f>Déc!O50</f>
        <v>0</v>
      </c>
      <c r="J18" s="153">
        <f>Déc!P50</f>
        <v>0</v>
      </c>
      <c r="K18" s="153">
        <f>Déc!Q50</f>
        <v>0</v>
      </c>
      <c r="L18" s="153">
        <f>Déc!R50</f>
        <v>0</v>
      </c>
      <c r="M18" s="153">
        <f>Déc!S50</f>
        <v>0</v>
      </c>
      <c r="N18" s="153">
        <f>Déc!T50</f>
        <v>0</v>
      </c>
      <c r="O18" s="153">
        <f>Déc!U50</f>
        <v>0</v>
      </c>
      <c r="P18" s="154">
        <f>Déc!V50</f>
        <v>0</v>
      </c>
      <c r="Q18" s="276">
        <f>Déc!G54</f>
        <v>0</v>
      </c>
      <c r="R18" s="277">
        <f>Déc!J54</f>
        <v>0</v>
      </c>
    </row>
    <row r="19" spans="1:18" ht="30" customHeight="1">
      <c r="A19" s="251" t="s">
        <v>5</v>
      </c>
      <c r="B19" s="147">
        <f>Jan!H50</f>
        <v>0</v>
      </c>
      <c r="C19" s="148">
        <f>Jan!I50</f>
        <v>0</v>
      </c>
      <c r="D19" s="147">
        <f>Jan!J50</f>
        <v>0</v>
      </c>
      <c r="E19" s="149">
        <f>Jan!K50</f>
        <v>0</v>
      </c>
      <c r="F19" s="149">
        <f>Jan!L50</f>
        <v>0</v>
      </c>
      <c r="G19" s="149">
        <f>Jan!M50</f>
        <v>0</v>
      </c>
      <c r="H19" s="149">
        <f>Jan!N50</f>
        <v>0</v>
      </c>
      <c r="I19" s="149">
        <f>Jan!O50</f>
        <v>0</v>
      </c>
      <c r="J19" s="149">
        <f>Jan!P50</f>
        <v>0</v>
      </c>
      <c r="K19" s="149">
        <f>Jan!Q50</f>
        <v>0</v>
      </c>
      <c r="L19" s="149">
        <f>Jan!R50</f>
        <v>0</v>
      </c>
      <c r="M19" s="149">
        <f>Jan!S50</f>
        <v>0</v>
      </c>
      <c r="N19" s="149">
        <f>Jan!T50</f>
        <v>0</v>
      </c>
      <c r="O19" s="149">
        <f>Jan!U50</f>
        <v>0</v>
      </c>
      <c r="P19" s="150">
        <f>Jan!V50</f>
        <v>0</v>
      </c>
      <c r="Q19" s="274">
        <f>Jan!G54</f>
        <v>0</v>
      </c>
      <c r="R19" s="275">
        <f>Jan!J54</f>
        <v>0</v>
      </c>
    </row>
    <row r="20" spans="1:18" ht="30" customHeight="1">
      <c r="A20" s="249" t="s">
        <v>96</v>
      </c>
      <c r="B20" s="151">
        <f>Fév!H50</f>
        <v>0</v>
      </c>
      <c r="C20" s="152">
        <f>Fév!I50</f>
        <v>0</v>
      </c>
      <c r="D20" s="151">
        <f>Fév!J50</f>
        <v>0</v>
      </c>
      <c r="E20" s="153">
        <f>Fév!K50</f>
        <v>0</v>
      </c>
      <c r="F20" s="153">
        <f>Fév!L50</f>
        <v>0</v>
      </c>
      <c r="G20" s="153">
        <f>Fév!M50</f>
        <v>0</v>
      </c>
      <c r="H20" s="153">
        <f>Fév!N50</f>
        <v>0</v>
      </c>
      <c r="I20" s="153">
        <f>Fév!O50</f>
        <v>0</v>
      </c>
      <c r="J20" s="153">
        <f>Fév!P50</f>
        <v>0</v>
      </c>
      <c r="K20" s="153">
        <f>Fév!Q50</f>
        <v>0</v>
      </c>
      <c r="L20" s="153">
        <f>Fév!R50</f>
        <v>0</v>
      </c>
      <c r="M20" s="153">
        <f>Fév!S50</f>
        <v>0</v>
      </c>
      <c r="N20" s="153">
        <f>Fév!T50</f>
        <v>0</v>
      </c>
      <c r="O20" s="153">
        <f>Fév!U50</f>
        <v>0</v>
      </c>
      <c r="P20" s="154">
        <f>Fév!V50</f>
        <v>0</v>
      </c>
      <c r="Q20" s="276">
        <f>Fév!G54</f>
        <v>0</v>
      </c>
      <c r="R20" s="277">
        <f>Fév!J54</f>
        <v>0</v>
      </c>
    </row>
    <row r="21" spans="1:18" ht="30" customHeight="1" thickBot="1">
      <c r="A21" s="250" t="s">
        <v>68</v>
      </c>
      <c r="B21" s="151">
        <f>Mars!H50</f>
        <v>0</v>
      </c>
      <c r="C21" s="152">
        <f>Mars!I50</f>
        <v>0</v>
      </c>
      <c r="D21" s="151">
        <f>Mars!J50</f>
        <v>0</v>
      </c>
      <c r="E21" s="153">
        <f>Mars!K50</f>
        <v>0</v>
      </c>
      <c r="F21" s="153">
        <f>Mars!L50</f>
        <v>0</v>
      </c>
      <c r="G21" s="153">
        <f>Mars!M50</f>
        <v>0</v>
      </c>
      <c r="H21" s="153">
        <f>Mars!N50</f>
        <v>0</v>
      </c>
      <c r="I21" s="153">
        <f>Mars!O50</f>
        <v>0</v>
      </c>
      <c r="J21" s="153">
        <f>Mars!P50</f>
        <v>0</v>
      </c>
      <c r="K21" s="153">
        <f>Mars!Q50</f>
        <v>0</v>
      </c>
      <c r="L21" s="153">
        <f>Mars!R50</f>
        <v>0</v>
      </c>
      <c r="M21" s="153">
        <f>Mars!S50</f>
        <v>0</v>
      </c>
      <c r="N21" s="153">
        <f>Mars!T50</f>
        <v>0</v>
      </c>
      <c r="O21" s="153">
        <f>Mars!U50</f>
        <v>0</v>
      </c>
      <c r="P21" s="154">
        <f>Mars!V50</f>
        <v>0</v>
      </c>
      <c r="Q21" s="276">
        <f>Mars!G54</f>
        <v>0</v>
      </c>
      <c r="R21" s="277">
        <f>Mars!J54</f>
        <v>0</v>
      </c>
    </row>
    <row r="22" spans="1:18" ht="30" customHeight="1" thickBot="1">
      <c r="A22" s="96" t="s">
        <v>2</v>
      </c>
      <c r="B22" s="155">
        <f aca="true" t="shared" si="0" ref="B22:P22">SUM(B10:B21)</f>
        <v>0</v>
      </c>
      <c r="C22" s="155">
        <f t="shared" si="0"/>
        <v>0</v>
      </c>
      <c r="D22" s="155">
        <f t="shared" si="0"/>
        <v>0</v>
      </c>
      <c r="E22" s="155">
        <f t="shared" si="0"/>
        <v>0</v>
      </c>
      <c r="F22" s="155">
        <f t="shared" si="0"/>
        <v>0</v>
      </c>
      <c r="G22" s="155">
        <f t="shared" si="0"/>
        <v>0</v>
      </c>
      <c r="H22" s="155">
        <f t="shared" si="0"/>
        <v>0</v>
      </c>
      <c r="I22" s="155">
        <f t="shared" si="0"/>
        <v>0</v>
      </c>
      <c r="J22" s="155">
        <f t="shared" si="0"/>
        <v>0</v>
      </c>
      <c r="K22" s="155">
        <f t="shared" si="0"/>
        <v>0</v>
      </c>
      <c r="L22" s="155">
        <f t="shared" si="0"/>
        <v>0</v>
      </c>
      <c r="M22" s="155">
        <f t="shared" si="0"/>
        <v>0</v>
      </c>
      <c r="N22" s="155">
        <f t="shared" si="0"/>
        <v>0</v>
      </c>
      <c r="O22" s="155">
        <f t="shared" si="0"/>
        <v>0</v>
      </c>
      <c r="P22" s="155">
        <f t="shared" si="0"/>
        <v>0</v>
      </c>
      <c r="Q22" s="278">
        <f>AVERAGE(Q10:Q21)</f>
        <v>0</v>
      </c>
      <c r="R22" s="278">
        <f>AVERAGE(R10:R21)</f>
        <v>0</v>
      </c>
    </row>
    <row r="23" spans="1:13" ht="30" customHeight="1" thickBot="1">
      <c r="A23" s="1075" t="s">
        <v>34</v>
      </c>
      <c r="B23" s="1076"/>
      <c r="C23" s="1087">
        <f>B22+C22</f>
        <v>0</v>
      </c>
      <c r="D23" s="1088"/>
      <c r="E23" s="97"/>
      <c r="F23" s="1075" t="s">
        <v>79</v>
      </c>
      <c r="G23" s="1076"/>
      <c r="H23" s="1099">
        <f>SUM(D22:P22)</f>
        <v>0</v>
      </c>
      <c r="I23" s="1088"/>
      <c r="J23" s="1105" t="s">
        <v>99</v>
      </c>
      <c r="K23" s="1106"/>
      <c r="L23" s="272">
        <f>Q22</f>
        <v>0</v>
      </c>
      <c r="M23" s="273">
        <f>R22</f>
        <v>0</v>
      </c>
    </row>
    <row r="24" spans="1:13" ht="30.75" customHeight="1" thickBot="1" thickTop="1">
      <c r="A24" s="98"/>
      <c r="B24" s="99"/>
      <c r="C24" s="99"/>
      <c r="D24" s="99"/>
      <c r="E24" s="99"/>
      <c r="F24" s="99"/>
      <c r="G24" s="99"/>
      <c r="H24" s="1072" t="s">
        <v>128</v>
      </c>
      <c r="I24" s="1073"/>
      <c r="J24" s="1073"/>
      <c r="K24" s="1074"/>
      <c r="L24" s="1070">
        <f>L4+C23-H23</f>
        <v>0</v>
      </c>
      <c r="M24" s="1071"/>
    </row>
    <row r="25" spans="1:9" ht="27.75" customHeight="1" thickBot="1" thickTop="1">
      <c r="A25" s="100"/>
      <c r="B25" s="100"/>
      <c r="C25" s="100"/>
      <c r="D25" s="100"/>
      <c r="E25" s="100"/>
      <c r="F25" s="101"/>
      <c r="G25" s="100"/>
      <c r="H25" s="102"/>
      <c r="I25" s="102"/>
    </row>
    <row r="26" spans="1:17" ht="23.25" customHeight="1" thickBot="1">
      <c r="A26" s="1055" t="str">
        <f>Déc!M53</f>
        <v>Conciliation bancaire</v>
      </c>
      <c r="B26" s="1077"/>
      <c r="C26" s="1077"/>
      <c r="D26" s="1078"/>
      <c r="E26" s="1094" t="s">
        <v>68</v>
      </c>
      <c r="F26" s="1095"/>
      <c r="G26" s="570">
        <f>'AVANT DE COMMENCER '!J7</f>
        <v>0</v>
      </c>
      <c r="H26" s="104"/>
      <c r="I26" s="104"/>
      <c r="J26" s="105"/>
      <c r="K26" s="104"/>
      <c r="L26" s="104"/>
      <c r="M26" s="104"/>
      <c r="N26" s="104"/>
      <c r="O26" s="104"/>
      <c r="P26" s="104"/>
      <c r="Q26" s="104"/>
    </row>
    <row r="27" spans="1:17" ht="23.25" customHeight="1" thickBot="1">
      <c r="A27" s="1062" t="str">
        <f>Déc!M54</f>
        <v>Solde bancaire indiqué sur l'état de compte :</v>
      </c>
      <c r="B27" s="1063"/>
      <c r="C27" s="1063"/>
      <c r="D27" s="1064"/>
      <c r="E27" s="1060">
        <f>Mars!Q54</f>
        <v>0</v>
      </c>
      <c r="F27" s="1061"/>
      <c r="G27" s="106"/>
      <c r="H27" s="104"/>
      <c r="I27" s="104"/>
      <c r="J27" s="105"/>
      <c r="K27" s="104"/>
      <c r="L27" s="104"/>
      <c r="M27" s="104"/>
      <c r="N27" s="104"/>
      <c r="O27" s="104"/>
      <c r="P27" s="104"/>
      <c r="Q27" s="104"/>
    </row>
    <row r="28" spans="1:74" s="108" customFormat="1" ht="23.25" customHeight="1" thickBot="1">
      <c r="A28" s="107" t="str">
        <f>Déc!M55</f>
        <v>Ajouter</v>
      </c>
      <c r="B28" s="1062" t="str">
        <f>Déc!N55</f>
        <v>Revenus non reportés sur l'état de compte :</v>
      </c>
      <c r="C28" s="1063"/>
      <c r="D28" s="1064"/>
      <c r="E28" s="1060">
        <f>Mars!Q55</f>
        <v>0</v>
      </c>
      <c r="F28" s="1061"/>
      <c r="G28" s="106"/>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row>
    <row r="29" spans="1:17" ht="23.25" customHeight="1" thickBot="1">
      <c r="A29" s="107" t="str">
        <f>Déc!M56</f>
        <v>Déduire</v>
      </c>
      <c r="B29" s="1055" t="str">
        <f>Déc!N56</f>
        <v>Chèques en circulation</v>
      </c>
      <c r="C29" s="1056"/>
      <c r="D29" s="1057"/>
      <c r="E29" s="109"/>
      <c r="F29" s="110"/>
      <c r="G29" s="1055" t="s">
        <v>100</v>
      </c>
      <c r="H29" s="1056"/>
      <c r="I29" s="1057"/>
      <c r="J29" s="109"/>
      <c r="K29" s="110"/>
      <c r="L29" s="104"/>
      <c r="M29" s="1096" t="s">
        <v>170</v>
      </c>
      <c r="N29" s="1097"/>
      <c r="O29" s="1097"/>
      <c r="P29" s="1097"/>
      <c r="Q29" s="1098"/>
    </row>
    <row r="30" spans="1:17" ht="36.75" customHeight="1" thickBot="1">
      <c r="A30" s="111"/>
      <c r="B30" s="112" t="s">
        <v>17</v>
      </c>
      <c r="C30" s="1058" t="str">
        <f>Déc!O57</f>
        <v>Montant</v>
      </c>
      <c r="D30" s="1059"/>
      <c r="E30" s="113"/>
      <c r="F30" s="114"/>
      <c r="G30" s="112" t="s">
        <v>17</v>
      </c>
      <c r="H30" s="1058" t="s">
        <v>49</v>
      </c>
      <c r="I30" s="1059"/>
      <c r="J30" s="113"/>
      <c r="K30" s="114"/>
      <c r="L30" s="104"/>
      <c r="M30" s="997" t="s">
        <v>171</v>
      </c>
      <c r="N30" s="998"/>
      <c r="O30" s="998"/>
      <c r="P30" s="998"/>
      <c r="Q30" s="999"/>
    </row>
    <row r="31" spans="1:17" ht="23.25" customHeight="1">
      <c r="A31" s="115"/>
      <c r="B31" s="116">
        <f>Mars!N58</f>
        <v>0</v>
      </c>
      <c r="C31" s="1005">
        <f>Mars!O58</f>
        <v>0</v>
      </c>
      <c r="D31" s="1006"/>
      <c r="E31" s="113"/>
      <c r="F31" s="114"/>
      <c r="G31" s="116">
        <f>Mars!R58</f>
        <v>0</v>
      </c>
      <c r="H31" s="1024">
        <f>Mars!S58</f>
        <v>0</v>
      </c>
      <c r="I31" s="1025"/>
      <c r="J31" s="113"/>
      <c r="K31" s="114"/>
      <c r="L31" s="104"/>
      <c r="M31" s="1040" t="s">
        <v>107</v>
      </c>
      <c r="N31" s="1041"/>
      <c r="O31" s="1042"/>
      <c r="P31" s="1036">
        <f>L24</f>
        <v>0</v>
      </c>
      <c r="Q31" s="1037"/>
    </row>
    <row r="32" spans="1:17" ht="23.25" customHeight="1">
      <c r="A32" s="115"/>
      <c r="B32" s="116">
        <f>Mars!N59</f>
        <v>0</v>
      </c>
      <c r="C32" s="1005">
        <f>Mars!O59</f>
        <v>0</v>
      </c>
      <c r="D32" s="1006"/>
      <c r="E32" s="113"/>
      <c r="F32" s="114"/>
      <c r="G32" s="116">
        <f>Mars!R59</f>
        <v>0</v>
      </c>
      <c r="H32" s="1024">
        <f>Mars!S59</f>
        <v>0</v>
      </c>
      <c r="I32" s="1025"/>
      <c r="J32" s="113"/>
      <c r="K32" s="114"/>
      <c r="L32" s="104"/>
      <c r="M32" s="1046" t="s">
        <v>202</v>
      </c>
      <c r="N32" s="1047"/>
      <c r="O32" s="1048"/>
      <c r="P32" s="1000"/>
      <c r="Q32" s="1001"/>
    </row>
    <row r="33" spans="1:17" ht="23.25" customHeight="1">
      <c r="A33" s="115"/>
      <c r="B33" s="116">
        <f>Mars!N60</f>
        <v>0</v>
      </c>
      <c r="C33" s="1005">
        <f>Mars!O60</f>
        <v>0</v>
      </c>
      <c r="D33" s="1006"/>
      <c r="E33" s="113"/>
      <c r="F33" s="114"/>
      <c r="G33" s="116">
        <f>Mars!R60</f>
        <v>0</v>
      </c>
      <c r="H33" s="1024">
        <f>Mars!S60</f>
        <v>0</v>
      </c>
      <c r="I33" s="1025"/>
      <c r="J33" s="113"/>
      <c r="K33" s="114"/>
      <c r="L33" s="104"/>
      <c r="M33" s="1011" t="s">
        <v>177</v>
      </c>
      <c r="N33" s="1012"/>
      <c r="O33" s="1013"/>
      <c r="P33" s="1000"/>
      <c r="Q33" s="1001"/>
    </row>
    <row r="34" spans="1:17" ht="23.25" customHeight="1">
      <c r="A34" s="115"/>
      <c r="B34" s="116">
        <f>Mars!N61</f>
        <v>0</v>
      </c>
      <c r="C34" s="1005">
        <f>Mars!O61</f>
        <v>0</v>
      </c>
      <c r="D34" s="1006"/>
      <c r="E34" s="113"/>
      <c r="F34" s="114"/>
      <c r="G34" s="116">
        <f>Mars!R61</f>
        <v>0</v>
      </c>
      <c r="H34" s="1024">
        <f>Mars!S61</f>
        <v>0</v>
      </c>
      <c r="I34" s="1025"/>
      <c r="J34" s="113"/>
      <c r="K34" s="114"/>
      <c r="L34" s="104"/>
      <c r="M34" s="1011" t="s">
        <v>109</v>
      </c>
      <c r="N34" s="1012"/>
      <c r="O34" s="1013"/>
      <c r="P34" s="992"/>
      <c r="Q34" s="993"/>
    </row>
    <row r="35" spans="1:17" ht="23.25" customHeight="1" thickBot="1">
      <c r="A35" s="115"/>
      <c r="B35" s="116">
        <f>Mars!N62</f>
        <v>0</v>
      </c>
      <c r="C35" s="1005">
        <f>Mars!O62</f>
        <v>0</v>
      </c>
      <c r="D35" s="1006"/>
      <c r="E35" s="113"/>
      <c r="F35" s="114"/>
      <c r="G35" s="116">
        <f>Mars!R62</f>
        <v>0</v>
      </c>
      <c r="H35" s="1024">
        <f>Mars!S62</f>
        <v>0</v>
      </c>
      <c r="I35" s="1025"/>
      <c r="J35" s="113"/>
      <c r="K35" s="114"/>
      <c r="L35" s="104"/>
      <c r="M35" s="1052" t="s">
        <v>91</v>
      </c>
      <c r="N35" s="1053"/>
      <c r="O35" s="1054"/>
      <c r="P35" s="992"/>
      <c r="Q35" s="993"/>
    </row>
    <row r="36" spans="1:17" ht="23.25" customHeight="1" thickBot="1">
      <c r="A36" s="115"/>
      <c r="B36" s="116">
        <f>Mars!N63</f>
        <v>0</v>
      </c>
      <c r="C36" s="1005">
        <f>Mars!O63</f>
        <v>0</v>
      </c>
      <c r="D36" s="1006"/>
      <c r="E36" s="113"/>
      <c r="F36" s="114"/>
      <c r="G36" s="116">
        <f>Mars!R63</f>
        <v>0</v>
      </c>
      <c r="H36" s="1024">
        <f>Mars!S63</f>
        <v>0</v>
      </c>
      <c r="I36" s="1025"/>
      <c r="J36" s="113"/>
      <c r="K36" s="114"/>
      <c r="L36" s="104"/>
      <c r="M36" s="9" t="s">
        <v>108</v>
      </c>
      <c r="N36" s="990"/>
      <c r="O36" s="991"/>
      <c r="P36" s="1022"/>
      <c r="Q36" s="1023"/>
    </row>
    <row r="37" spans="1:17" ht="23.25" customHeight="1">
      <c r="A37" s="115"/>
      <c r="B37" s="116">
        <f>Mars!N64</f>
        <v>0</v>
      </c>
      <c r="C37" s="1005">
        <f>Mars!O64</f>
        <v>0</v>
      </c>
      <c r="D37" s="1006"/>
      <c r="E37" s="113"/>
      <c r="F37" s="114"/>
      <c r="G37" s="116">
        <f>Mars!R64</f>
        <v>0</v>
      </c>
      <c r="H37" s="1024">
        <f>Mars!S64</f>
        <v>0</v>
      </c>
      <c r="I37" s="1025"/>
      <c r="J37" s="113"/>
      <c r="K37" s="114"/>
      <c r="L37" s="104"/>
      <c r="M37" s="1049"/>
      <c r="N37" s="1050"/>
      <c r="O37" s="1051"/>
      <c r="P37" s="1009"/>
      <c r="Q37" s="1010"/>
    </row>
    <row r="38" spans="1:17" ht="23.25" customHeight="1">
      <c r="A38" s="115"/>
      <c r="B38" s="116">
        <f>Mars!N65</f>
        <v>0</v>
      </c>
      <c r="C38" s="1005">
        <f>Mars!O65</f>
        <v>0</v>
      </c>
      <c r="D38" s="1006"/>
      <c r="E38" s="113"/>
      <c r="F38" s="114"/>
      <c r="G38" s="116">
        <f>Mars!R65</f>
        <v>0</v>
      </c>
      <c r="H38" s="1024">
        <f>Mars!S65</f>
        <v>0</v>
      </c>
      <c r="I38" s="1025"/>
      <c r="J38" s="113"/>
      <c r="K38" s="114"/>
      <c r="L38" s="104"/>
      <c r="M38" s="1049"/>
      <c r="N38" s="1050"/>
      <c r="O38" s="1051"/>
      <c r="P38" s="1009"/>
      <c r="Q38" s="1010"/>
    </row>
    <row r="39" spans="1:17" ht="23.25" customHeight="1" thickBot="1">
      <c r="A39" s="115"/>
      <c r="B39" s="116">
        <f>Mars!N66</f>
        <v>0</v>
      </c>
      <c r="C39" s="1005">
        <f>Mars!O66</f>
        <v>0</v>
      </c>
      <c r="D39" s="1006"/>
      <c r="E39" s="113"/>
      <c r="F39" s="114"/>
      <c r="G39" s="116">
        <f>Mars!R66</f>
        <v>0</v>
      </c>
      <c r="H39" s="1024">
        <f>Mars!S66</f>
        <v>0</v>
      </c>
      <c r="I39" s="1025"/>
      <c r="J39" s="113"/>
      <c r="K39" s="114"/>
      <c r="L39" s="104"/>
      <c r="M39" s="994"/>
      <c r="N39" s="995"/>
      <c r="O39" s="996"/>
      <c r="P39" s="1009"/>
      <c r="Q39" s="1010"/>
    </row>
    <row r="40" spans="1:17" ht="23.25" customHeight="1" thickBot="1">
      <c r="A40" s="115"/>
      <c r="B40" s="116">
        <f>Mars!N67</f>
        <v>0</v>
      </c>
      <c r="C40" s="1005">
        <f>Mars!O67</f>
        <v>0</v>
      </c>
      <c r="D40" s="1006"/>
      <c r="E40" s="113"/>
      <c r="F40" s="114"/>
      <c r="G40" s="116">
        <f>Mars!R67</f>
        <v>0</v>
      </c>
      <c r="H40" s="1024">
        <f>Mars!S67</f>
        <v>0</v>
      </c>
      <c r="I40" s="1025"/>
      <c r="J40" s="113"/>
      <c r="K40" s="114"/>
      <c r="L40" s="104"/>
      <c r="M40" s="1017" t="s">
        <v>172</v>
      </c>
      <c r="N40" s="1018"/>
      <c r="O40" s="1019"/>
      <c r="P40" s="1020">
        <f>SUM(P31:P39)</f>
        <v>0</v>
      </c>
      <c r="Q40" s="1021"/>
    </row>
    <row r="41" spans="1:17" ht="23.25" customHeight="1" thickBot="1">
      <c r="A41" s="115"/>
      <c r="B41" s="116">
        <f>Mars!N68</f>
        <v>0</v>
      </c>
      <c r="C41" s="1005">
        <f>Mars!O68</f>
        <v>0</v>
      </c>
      <c r="D41" s="1006"/>
      <c r="E41" s="113"/>
      <c r="F41" s="114"/>
      <c r="G41" s="116">
        <f>Mars!R68</f>
        <v>0</v>
      </c>
      <c r="H41" s="1024">
        <f>Mars!S68</f>
        <v>0</v>
      </c>
      <c r="I41" s="1025"/>
      <c r="J41" s="113"/>
      <c r="K41" s="114"/>
      <c r="L41" s="104"/>
      <c r="M41" s="1043" t="s">
        <v>175</v>
      </c>
      <c r="N41" s="1044"/>
      <c r="O41" s="1044"/>
      <c r="P41" s="1044"/>
      <c r="Q41" s="1045"/>
    </row>
    <row r="42" spans="1:17" ht="23.25" customHeight="1" thickBot="1">
      <c r="A42" s="115"/>
      <c r="B42" s="116">
        <f>Mars!N69</f>
        <v>0</v>
      </c>
      <c r="C42" s="1005">
        <f>Mars!O69</f>
        <v>0</v>
      </c>
      <c r="D42" s="1006"/>
      <c r="E42" s="113"/>
      <c r="F42" s="114"/>
      <c r="G42" s="116">
        <f>Mars!R69</f>
        <v>0</v>
      </c>
      <c r="H42" s="1024">
        <f>Mars!S69</f>
        <v>0</v>
      </c>
      <c r="I42" s="1025"/>
      <c r="J42" s="113"/>
      <c r="K42" s="114"/>
      <c r="L42" s="104"/>
      <c r="M42" s="1014" t="s">
        <v>151</v>
      </c>
      <c r="N42" s="1015"/>
      <c r="O42" s="1016"/>
      <c r="P42" s="1038"/>
      <c r="Q42" s="1039"/>
    </row>
    <row r="43" spans="1:17" ht="23.25" customHeight="1" thickBot="1">
      <c r="A43" s="115"/>
      <c r="B43" s="116">
        <f>Mars!N70</f>
        <v>0</v>
      </c>
      <c r="C43" s="1005">
        <f>Mars!O70</f>
        <v>0</v>
      </c>
      <c r="D43" s="1006"/>
      <c r="E43" s="113"/>
      <c r="F43" s="114"/>
      <c r="G43" s="116">
        <f>Mars!R70</f>
        <v>0</v>
      </c>
      <c r="H43" s="1024">
        <f>Mars!S70</f>
        <v>0</v>
      </c>
      <c r="I43" s="1025"/>
      <c r="J43" s="113"/>
      <c r="K43" s="114"/>
      <c r="L43" s="104"/>
      <c r="M43" s="9" t="s">
        <v>108</v>
      </c>
      <c r="N43" s="990"/>
      <c r="O43" s="991"/>
      <c r="P43" s="1022"/>
      <c r="Q43" s="1023"/>
    </row>
    <row r="44" spans="1:18" s="118" customFormat="1" ht="23.25" customHeight="1">
      <c r="A44" s="115"/>
      <c r="B44" s="116">
        <f>Mars!N71</f>
        <v>0</v>
      </c>
      <c r="C44" s="1005">
        <f>Mars!O71</f>
        <v>0</v>
      </c>
      <c r="D44" s="1006"/>
      <c r="E44" s="113"/>
      <c r="F44" s="114"/>
      <c r="G44" s="116">
        <f>Mars!R71</f>
        <v>0</v>
      </c>
      <c r="H44" s="1024">
        <f>Mars!S71</f>
        <v>0</v>
      </c>
      <c r="I44" s="1025"/>
      <c r="J44" s="113"/>
      <c r="K44" s="114"/>
      <c r="L44" s="117"/>
      <c r="M44" s="987"/>
      <c r="N44" s="988"/>
      <c r="O44" s="989"/>
      <c r="P44" s="1009"/>
      <c r="Q44" s="1010"/>
      <c r="R44" s="13"/>
    </row>
    <row r="45" spans="1:18" ht="23.25" customHeight="1">
      <c r="A45" s="115"/>
      <c r="B45" s="116">
        <f>Mars!N72</f>
        <v>0</v>
      </c>
      <c r="C45" s="1005">
        <f>Mars!O72</f>
        <v>0</v>
      </c>
      <c r="D45" s="1006"/>
      <c r="E45" s="113"/>
      <c r="F45" s="114"/>
      <c r="G45" s="116">
        <f>Mars!R72</f>
        <v>0</v>
      </c>
      <c r="H45" s="1024">
        <f>Mars!S72</f>
        <v>0</v>
      </c>
      <c r="I45" s="1025"/>
      <c r="J45" s="113"/>
      <c r="K45" s="114"/>
      <c r="L45" s="104"/>
      <c r="M45" s="987"/>
      <c r="N45" s="988"/>
      <c r="O45" s="989"/>
      <c r="P45" s="1009"/>
      <c r="Q45" s="1010"/>
      <c r="R45" s="118"/>
    </row>
    <row r="46" spans="1:17" ht="23.25" customHeight="1" thickBot="1">
      <c r="A46" s="115"/>
      <c r="B46" s="116">
        <f>Mars!N73</f>
        <v>0</v>
      </c>
      <c r="C46" s="1005">
        <f>Mars!O73</f>
        <v>0</v>
      </c>
      <c r="D46" s="1006"/>
      <c r="E46" s="113"/>
      <c r="F46" s="114"/>
      <c r="G46" s="116">
        <f>Mars!R73</f>
        <v>0</v>
      </c>
      <c r="H46" s="1024">
        <f>Mars!S73</f>
        <v>0</v>
      </c>
      <c r="I46" s="1025"/>
      <c r="J46" s="113"/>
      <c r="K46" s="114"/>
      <c r="M46" s="987"/>
      <c r="N46" s="988"/>
      <c r="O46" s="989"/>
      <c r="P46" s="985"/>
      <c r="Q46" s="986"/>
    </row>
    <row r="47" spans="1:17" ht="23.25" customHeight="1" thickBot="1">
      <c r="A47" s="115"/>
      <c r="B47" s="116">
        <f>Mars!N74</f>
        <v>0</v>
      </c>
      <c r="C47" s="1005">
        <f>Mars!O74</f>
        <v>0</v>
      </c>
      <c r="D47" s="1006"/>
      <c r="E47" s="113"/>
      <c r="F47" s="114"/>
      <c r="G47" s="116">
        <f>Mars!R74</f>
        <v>0</v>
      </c>
      <c r="H47" s="1024">
        <f>Mars!S74</f>
        <v>0</v>
      </c>
      <c r="I47" s="1025"/>
      <c r="J47" s="113"/>
      <c r="K47" s="114"/>
      <c r="M47" s="1002" t="s">
        <v>176</v>
      </c>
      <c r="N47" s="1003"/>
      <c r="O47" s="1004"/>
      <c r="P47" s="1007">
        <f>SUM(P42:P46)</f>
        <v>0</v>
      </c>
      <c r="Q47" s="1008"/>
    </row>
    <row r="48" spans="1:17" ht="23.25" customHeight="1">
      <c r="A48" s="115"/>
      <c r="B48" s="116">
        <f>Mars!N75</f>
        <v>0</v>
      </c>
      <c r="C48" s="1005">
        <f>Mars!O75</f>
        <v>0</v>
      </c>
      <c r="D48" s="1006"/>
      <c r="E48" s="113"/>
      <c r="F48" s="114"/>
      <c r="G48" s="116">
        <f>Mars!R75</f>
        <v>0</v>
      </c>
      <c r="H48" s="1024">
        <f>Mars!S75</f>
        <v>0</v>
      </c>
      <c r="I48" s="1025"/>
      <c r="J48" s="113"/>
      <c r="K48" s="114"/>
      <c r="M48" s="104"/>
      <c r="N48" s="104"/>
      <c r="O48" s="104"/>
      <c r="P48" s="104"/>
      <c r="Q48" s="104"/>
    </row>
    <row r="49" spans="1:11" ht="23.25" customHeight="1">
      <c r="A49" s="115"/>
      <c r="B49" s="116">
        <f>Mars!N76</f>
        <v>0</v>
      </c>
      <c r="C49" s="1005">
        <f>Mars!O76</f>
        <v>0</v>
      </c>
      <c r="D49" s="1006"/>
      <c r="E49" s="113"/>
      <c r="F49" s="114"/>
      <c r="G49" s="116">
        <f>Mars!R76</f>
        <v>0</v>
      </c>
      <c r="H49" s="1024">
        <f>Mars!S76</f>
        <v>0</v>
      </c>
      <c r="I49" s="1025"/>
      <c r="J49" s="113"/>
      <c r="K49" s="114"/>
    </row>
    <row r="50" spans="1:11" ht="23.25" customHeight="1">
      <c r="A50" s="115"/>
      <c r="B50" s="116">
        <f>Mars!N77</f>
        <v>0</v>
      </c>
      <c r="C50" s="1005">
        <f>Mars!O77</f>
        <v>0</v>
      </c>
      <c r="D50" s="1006"/>
      <c r="E50" s="113"/>
      <c r="F50" s="114"/>
      <c r="G50" s="116">
        <f>Mars!R77</f>
        <v>0</v>
      </c>
      <c r="H50" s="1024">
        <f>Mars!S77</f>
        <v>0</v>
      </c>
      <c r="I50" s="1025"/>
      <c r="J50" s="113"/>
      <c r="K50" s="114"/>
    </row>
    <row r="51" spans="1:11" ht="23.25" customHeight="1">
      <c r="A51" s="115"/>
      <c r="B51" s="116">
        <f>Mars!N78</f>
        <v>0</v>
      </c>
      <c r="C51" s="1005">
        <f>Mars!O78</f>
        <v>0</v>
      </c>
      <c r="D51" s="1006"/>
      <c r="E51" s="113"/>
      <c r="F51" s="114"/>
      <c r="G51" s="116">
        <f>Mars!R78</f>
        <v>0</v>
      </c>
      <c r="H51" s="1024">
        <f>Mars!S78</f>
        <v>0</v>
      </c>
      <c r="I51" s="1025"/>
      <c r="J51" s="113"/>
      <c r="K51" s="114"/>
    </row>
    <row r="52" spans="1:11" ht="23.25" customHeight="1">
      <c r="A52" s="115"/>
      <c r="B52" s="116">
        <f>Mars!N79</f>
        <v>0</v>
      </c>
      <c r="C52" s="1005">
        <f>Mars!O79</f>
        <v>0</v>
      </c>
      <c r="D52" s="1006"/>
      <c r="E52" s="113"/>
      <c r="F52" s="114"/>
      <c r="G52" s="116">
        <f>Mars!R79</f>
        <v>0</v>
      </c>
      <c r="H52" s="1024">
        <f>Mars!S79</f>
        <v>0</v>
      </c>
      <c r="I52" s="1025"/>
      <c r="J52" s="113"/>
      <c r="K52" s="114"/>
    </row>
    <row r="53" spans="1:11" ht="23.25" customHeight="1">
      <c r="A53" s="115"/>
      <c r="B53" s="116">
        <f>Mars!N80</f>
        <v>0</v>
      </c>
      <c r="C53" s="1005">
        <f>Mars!O80</f>
        <v>0</v>
      </c>
      <c r="D53" s="1006"/>
      <c r="E53" s="113"/>
      <c r="F53" s="114"/>
      <c r="G53" s="116">
        <f>Mars!R80</f>
        <v>0</v>
      </c>
      <c r="H53" s="1024">
        <f>Mars!S80</f>
        <v>0</v>
      </c>
      <c r="I53" s="1025"/>
      <c r="J53" s="113"/>
      <c r="K53" s="114"/>
    </row>
    <row r="54" spans="1:11" ht="23.25" customHeight="1">
      <c r="A54" s="115"/>
      <c r="B54" s="116">
        <f>Mars!N81</f>
        <v>0</v>
      </c>
      <c r="C54" s="1005">
        <f>Mars!O81</f>
        <v>0</v>
      </c>
      <c r="D54" s="1006"/>
      <c r="E54" s="113"/>
      <c r="F54" s="114"/>
      <c r="G54" s="116">
        <f>Mars!R81</f>
        <v>0</v>
      </c>
      <c r="H54" s="1024">
        <f>Mars!S81</f>
        <v>0</v>
      </c>
      <c r="I54" s="1025"/>
      <c r="J54" s="113"/>
      <c r="K54" s="114"/>
    </row>
    <row r="55" spans="1:11" ht="23.25" customHeight="1">
      <c r="A55" s="115"/>
      <c r="B55" s="116">
        <f>Mars!N82</f>
        <v>0</v>
      </c>
      <c r="C55" s="1005">
        <f>Mars!O82</f>
        <v>0</v>
      </c>
      <c r="D55" s="1006"/>
      <c r="E55" s="113"/>
      <c r="F55" s="114"/>
      <c r="G55" s="116">
        <f>Mars!R82</f>
        <v>0</v>
      </c>
      <c r="H55" s="1024">
        <f>Mars!S82</f>
        <v>0</v>
      </c>
      <c r="I55" s="1025"/>
      <c r="J55" s="113"/>
      <c r="K55" s="114"/>
    </row>
    <row r="56" spans="1:11" ht="23.25" customHeight="1">
      <c r="A56" s="115"/>
      <c r="B56" s="116">
        <f>Mars!N83</f>
        <v>0</v>
      </c>
      <c r="C56" s="1005">
        <f>Mars!O83</f>
        <v>0</v>
      </c>
      <c r="D56" s="1006"/>
      <c r="E56" s="113"/>
      <c r="F56" s="114"/>
      <c r="G56" s="116">
        <f>Mars!R83</f>
        <v>0</v>
      </c>
      <c r="H56" s="1024">
        <f>Mars!S83</f>
        <v>0</v>
      </c>
      <c r="I56" s="1025"/>
      <c r="J56" s="113"/>
      <c r="K56" s="114"/>
    </row>
    <row r="57" spans="1:11" ht="23.25" customHeight="1">
      <c r="A57" s="115"/>
      <c r="B57" s="116">
        <f>Mars!N84</f>
        <v>0</v>
      </c>
      <c r="C57" s="1005">
        <f>Mars!O84</f>
        <v>0</v>
      </c>
      <c r="D57" s="1006"/>
      <c r="E57" s="113"/>
      <c r="F57" s="114"/>
      <c r="G57" s="116">
        <f>Mars!R84</f>
        <v>0</v>
      </c>
      <c r="H57" s="1024">
        <f>Mars!S84</f>
        <v>0</v>
      </c>
      <c r="I57" s="1025"/>
      <c r="J57" s="113"/>
      <c r="K57" s="114"/>
    </row>
    <row r="58" spans="1:11" ht="23.25" customHeight="1">
      <c r="A58" s="115"/>
      <c r="B58" s="116">
        <f>Mars!N85</f>
        <v>0</v>
      </c>
      <c r="C58" s="1005">
        <f>Mars!O85</f>
        <v>0</v>
      </c>
      <c r="D58" s="1006"/>
      <c r="E58" s="113"/>
      <c r="F58" s="114"/>
      <c r="G58" s="116">
        <f>Mars!R85</f>
        <v>0</v>
      </c>
      <c r="H58" s="1024">
        <f>Mars!S85</f>
        <v>0</v>
      </c>
      <c r="I58" s="1025"/>
      <c r="J58" s="113"/>
      <c r="K58" s="114"/>
    </row>
    <row r="59" spans="1:11" ht="23.25" customHeight="1" thickBot="1">
      <c r="A59" s="119"/>
      <c r="B59" s="116">
        <f>Mars!N86</f>
        <v>0</v>
      </c>
      <c r="C59" s="1005">
        <f>Mars!O86</f>
        <v>0</v>
      </c>
      <c r="D59" s="1006"/>
      <c r="E59" s="120"/>
      <c r="F59" s="121"/>
      <c r="G59" s="116">
        <f>Mars!R86</f>
        <v>0</v>
      </c>
      <c r="H59" s="1024">
        <f>Mars!S86</f>
        <v>0</v>
      </c>
      <c r="I59" s="1025"/>
      <c r="J59" s="120"/>
      <c r="K59" s="121"/>
    </row>
    <row r="60" spans="2:11" ht="23.25" customHeight="1" thickBot="1">
      <c r="B60" s="1030" t="str">
        <f>Déc!N87</f>
        <v>Total des chèques en circulation :</v>
      </c>
      <c r="C60" s="1031"/>
      <c r="D60" s="1032"/>
      <c r="E60" s="1028">
        <f>SUM(C31:D59)+J60</f>
        <v>0</v>
      </c>
      <c r="F60" s="1029"/>
      <c r="G60" s="1033" t="str">
        <f>Déc!R87</f>
        <v>Sous-total des chèques en circulation :</v>
      </c>
      <c r="H60" s="1034"/>
      <c r="I60" s="1035"/>
      <c r="J60" s="1026">
        <f>SUM(H31:I59)</f>
        <v>0</v>
      </c>
      <c r="K60" s="1027"/>
    </row>
    <row r="61" spans="2:11" ht="23.25" customHeight="1" thickBot="1">
      <c r="B61" s="798" t="s">
        <v>101</v>
      </c>
      <c r="C61" s="799"/>
      <c r="D61" s="800"/>
      <c r="E61" s="1111">
        <f>E27+E28-E60</f>
        <v>0</v>
      </c>
      <c r="F61" s="1112"/>
      <c r="G61" s="122"/>
      <c r="H61" s="104"/>
      <c r="I61" s="104"/>
      <c r="J61" s="105"/>
      <c r="K61" s="104"/>
    </row>
    <row r="62" spans="1:11" ht="19.5" customHeight="1">
      <c r="A62" s="123"/>
      <c r="B62" s="1113" t="s">
        <v>179</v>
      </c>
      <c r="C62" s="1114"/>
      <c r="D62" s="1114"/>
      <c r="E62" s="1114"/>
      <c r="F62" s="1115"/>
      <c r="G62" s="122"/>
      <c r="H62" s="104"/>
      <c r="I62" s="104"/>
      <c r="J62" s="105"/>
      <c r="K62" s="104"/>
    </row>
    <row r="63" spans="1:11" ht="19.5" customHeight="1">
      <c r="A63" s="124"/>
      <c r="B63" s="1116"/>
      <c r="C63" s="1117"/>
      <c r="D63" s="1117"/>
      <c r="E63" s="1117"/>
      <c r="F63" s="1118"/>
      <c r="G63" s="122"/>
      <c r="H63" s="104"/>
      <c r="I63" s="104"/>
      <c r="J63" s="105"/>
      <c r="K63" s="104"/>
    </row>
    <row r="64" spans="1:11" ht="19.5" customHeight="1" thickBot="1">
      <c r="A64" s="124"/>
      <c r="B64" s="1119"/>
      <c r="C64" s="1120"/>
      <c r="D64" s="1120"/>
      <c r="E64" s="1120"/>
      <c r="F64" s="1121"/>
      <c r="G64" s="122"/>
      <c r="H64" s="104"/>
      <c r="I64" s="104"/>
      <c r="J64" s="105"/>
      <c r="K64" s="104"/>
    </row>
    <row r="65" spans="1:11" ht="20.25">
      <c r="A65" s="124"/>
      <c r="B65" s="416" t="s">
        <v>102</v>
      </c>
      <c r="C65" s="67"/>
      <c r="D65" s="417"/>
      <c r="E65" s="1107">
        <f>L24-E61</f>
        <v>0</v>
      </c>
      <c r="F65" s="1108"/>
      <c r="G65" s="122"/>
      <c r="H65" s="104"/>
      <c r="I65" s="104"/>
      <c r="J65" s="105"/>
      <c r="K65" s="104"/>
    </row>
    <row r="66" spans="1:11" ht="21" thickBot="1">
      <c r="A66" s="124"/>
      <c r="B66" s="354" t="s">
        <v>103</v>
      </c>
      <c r="C66" s="280"/>
      <c r="D66" s="281"/>
      <c r="E66" s="1109"/>
      <c r="F66" s="1110"/>
      <c r="G66" s="122"/>
      <c r="H66" s="104"/>
      <c r="I66" s="104"/>
      <c r="J66" s="105"/>
      <c r="K66" s="104"/>
    </row>
    <row r="67" spans="1:11" ht="18.75" customHeight="1">
      <c r="A67" s="125"/>
      <c r="B67" s="104"/>
      <c r="C67" s="104"/>
      <c r="D67" s="104"/>
      <c r="E67" s="126"/>
      <c r="F67" s="126"/>
      <c r="G67" s="122"/>
      <c r="H67" s="104"/>
      <c r="I67" s="104"/>
      <c r="J67" s="105"/>
      <c r="K67" s="104"/>
    </row>
    <row r="68" spans="1:11" ht="15">
      <c r="A68" s="127"/>
      <c r="B68" s="104"/>
      <c r="C68" s="128"/>
      <c r="D68" s="127"/>
      <c r="E68" s="127"/>
      <c r="F68" s="129"/>
      <c r="G68" s="122"/>
      <c r="H68" s="104"/>
      <c r="I68" s="104"/>
      <c r="J68" s="105"/>
      <c r="K68" s="104"/>
    </row>
    <row r="69" spans="1:11" ht="15">
      <c r="A69" s="127"/>
      <c r="B69" s="104"/>
      <c r="C69" s="128"/>
      <c r="D69" s="127"/>
      <c r="E69" s="127"/>
      <c r="F69" s="129"/>
      <c r="G69" s="122"/>
      <c r="H69" s="104"/>
      <c r="I69" s="104"/>
      <c r="J69" s="105"/>
      <c r="K69" s="104"/>
    </row>
    <row r="70" spans="1:11" ht="15">
      <c r="A70" s="126"/>
      <c r="B70" s="104"/>
      <c r="C70" s="128"/>
      <c r="D70" s="127"/>
      <c r="E70" s="127"/>
      <c r="F70" s="129"/>
      <c r="G70" s="122"/>
      <c r="H70" s="104"/>
      <c r="I70" s="104"/>
      <c r="J70" s="105"/>
      <c r="K70" s="104"/>
    </row>
    <row r="71" spans="1:11" ht="15">
      <c r="A71" s="104"/>
      <c r="B71" s="104"/>
      <c r="C71" s="128"/>
      <c r="D71" s="127"/>
      <c r="E71" s="127"/>
      <c r="F71" s="129"/>
      <c r="G71" s="122"/>
      <c r="H71" s="104"/>
      <c r="I71" s="104"/>
      <c r="J71" s="105"/>
      <c r="K71" s="104"/>
    </row>
    <row r="72" spans="1:11" ht="15">
      <c r="A72" s="127"/>
      <c r="B72" s="104"/>
      <c r="C72" s="128"/>
      <c r="D72" s="127"/>
      <c r="E72" s="127"/>
      <c r="F72" s="129"/>
      <c r="G72" s="122"/>
      <c r="H72" s="104"/>
      <c r="I72" s="104"/>
      <c r="J72" s="105"/>
      <c r="K72" s="104"/>
    </row>
    <row r="73" spans="1:11" ht="24.75">
      <c r="A73" s="127"/>
      <c r="B73" s="104"/>
      <c r="C73" s="128"/>
      <c r="D73" s="127"/>
      <c r="E73" s="127"/>
      <c r="F73" s="129"/>
      <c r="G73" s="130"/>
      <c r="H73" s="104"/>
      <c r="I73" s="104"/>
      <c r="J73" s="105"/>
      <c r="K73" s="104"/>
    </row>
    <row r="74" spans="1:11" ht="17.25">
      <c r="A74" s="127"/>
      <c r="B74" s="104"/>
      <c r="C74" s="128"/>
      <c r="D74" s="127"/>
      <c r="E74" s="127"/>
      <c r="F74" s="129"/>
      <c r="G74" s="131"/>
      <c r="H74" s="104"/>
      <c r="I74" s="104"/>
      <c r="J74" s="105"/>
      <c r="K74" s="104"/>
    </row>
    <row r="75" spans="1:11" ht="15">
      <c r="A75" s="127"/>
      <c r="B75" s="104"/>
      <c r="C75" s="128"/>
      <c r="D75" s="127"/>
      <c r="E75" s="127"/>
      <c r="F75" s="129"/>
      <c r="G75" s="104"/>
      <c r="H75" s="104"/>
      <c r="I75" s="104"/>
      <c r="K75" s="104"/>
    </row>
    <row r="76" spans="1:11" ht="15">
      <c r="A76" s="127"/>
      <c r="B76" s="104"/>
      <c r="C76" s="128"/>
      <c r="D76" s="127"/>
      <c r="E76" s="127"/>
      <c r="F76" s="129"/>
      <c r="G76" s="104"/>
      <c r="H76" s="104"/>
      <c r="I76" s="104"/>
      <c r="K76" s="104"/>
    </row>
    <row r="77" spans="1:11" ht="15">
      <c r="A77" s="127"/>
      <c r="B77" s="104"/>
      <c r="C77" s="128"/>
      <c r="D77" s="127"/>
      <c r="E77" s="127"/>
      <c r="F77" s="129"/>
      <c r="G77" s="104"/>
      <c r="H77" s="104"/>
      <c r="I77" s="104"/>
      <c r="K77" s="104"/>
    </row>
    <row r="78" spans="1:11" ht="15">
      <c r="A78" s="127"/>
      <c r="B78" s="104"/>
      <c r="C78" s="128"/>
      <c r="D78" s="127"/>
      <c r="E78" s="127"/>
      <c r="F78" s="129"/>
      <c r="G78" s="104"/>
      <c r="H78" s="104"/>
      <c r="I78" s="104"/>
      <c r="K78" s="104"/>
    </row>
    <row r="79" spans="1:11" ht="15">
      <c r="A79" s="127"/>
      <c r="B79" s="104"/>
      <c r="C79" s="104"/>
      <c r="D79" s="127"/>
      <c r="E79" s="12"/>
      <c r="F79" s="104"/>
      <c r="G79" s="132"/>
      <c r="H79" s="117"/>
      <c r="I79" s="117"/>
      <c r="K79" s="117"/>
    </row>
    <row r="80" spans="1:11" ht="15">
      <c r="A80" s="127"/>
      <c r="B80" s="104"/>
      <c r="C80" s="104"/>
      <c r="D80" s="127"/>
      <c r="E80" s="12"/>
      <c r="F80" s="104"/>
      <c r="G80" s="14"/>
      <c r="H80" s="133"/>
      <c r="I80" s="104"/>
      <c r="K80" s="104"/>
    </row>
    <row r="81" spans="1:8" ht="15">
      <c r="A81" s="127"/>
      <c r="B81" s="104"/>
      <c r="C81" s="128"/>
      <c r="D81" s="126"/>
      <c r="E81" s="126"/>
      <c r="F81" s="126"/>
      <c r="G81" s="104"/>
      <c r="H81" s="104"/>
    </row>
    <row r="82" spans="1:8" ht="15">
      <c r="A82" s="104"/>
      <c r="B82" s="104"/>
      <c r="C82" s="134"/>
      <c r="D82" s="135"/>
      <c r="E82" s="135"/>
      <c r="F82" s="136"/>
      <c r="G82" s="126"/>
      <c r="H82" s="128"/>
    </row>
    <row r="83" spans="1:8" ht="15">
      <c r="A83" s="127"/>
      <c r="B83" s="104"/>
      <c r="C83" s="134"/>
      <c r="D83" s="104"/>
      <c r="E83" s="104"/>
      <c r="F83" s="104"/>
      <c r="G83" s="104"/>
      <c r="H83" s="128"/>
    </row>
    <row r="84" spans="1:9" ht="15">
      <c r="A84" s="127"/>
      <c r="B84" s="104"/>
      <c r="C84" s="126"/>
      <c r="D84" s="126"/>
      <c r="E84" s="126"/>
      <c r="F84" s="126"/>
      <c r="G84" s="137"/>
      <c r="H84" s="128"/>
      <c r="I84" s="104"/>
    </row>
    <row r="85" spans="1:8" ht="15">
      <c r="A85" s="127"/>
      <c r="B85" s="104"/>
      <c r="C85" s="127"/>
      <c r="D85" s="127"/>
      <c r="E85" s="127"/>
      <c r="F85" s="138"/>
      <c r="G85" s="139"/>
      <c r="H85" s="128"/>
    </row>
    <row r="86" spans="1:8" ht="20.25">
      <c r="A86" s="140"/>
      <c r="B86" s="141"/>
      <c r="C86" s="127"/>
      <c r="D86" s="127"/>
      <c r="E86" s="127"/>
      <c r="F86" s="127"/>
      <c r="G86" s="139"/>
      <c r="H86" s="128"/>
    </row>
    <row r="87" spans="1:8" ht="15">
      <c r="A87" s="126"/>
      <c r="B87" s="128"/>
      <c r="C87" s="127"/>
      <c r="D87" s="127"/>
      <c r="E87" s="127"/>
      <c r="F87" s="127"/>
      <c r="G87" s="139"/>
      <c r="H87" s="128"/>
    </row>
    <row r="88" spans="1:8" ht="15">
      <c r="A88" s="126"/>
      <c r="B88" s="104"/>
      <c r="C88" s="126"/>
      <c r="D88" s="126"/>
      <c r="E88" s="126"/>
      <c r="F88" s="138"/>
      <c r="G88" s="139"/>
      <c r="H88" s="128"/>
    </row>
    <row r="89" spans="1:8" ht="15">
      <c r="A89" s="104"/>
      <c r="B89" s="128"/>
      <c r="C89" s="104"/>
      <c r="D89" s="104"/>
      <c r="E89" s="104"/>
      <c r="F89" s="104"/>
      <c r="G89" s="139"/>
      <c r="H89" s="128"/>
    </row>
    <row r="90" spans="2:8" ht="15">
      <c r="B90" s="128"/>
      <c r="C90" s="104"/>
      <c r="D90" s="104"/>
      <c r="E90" s="104"/>
      <c r="F90" s="104"/>
      <c r="G90" s="139"/>
      <c r="H90" s="128"/>
    </row>
    <row r="91" spans="2:8" ht="15">
      <c r="B91" s="128"/>
      <c r="G91" s="104"/>
      <c r="H91" s="104"/>
    </row>
    <row r="92" spans="2:8" ht="15">
      <c r="B92" s="128"/>
      <c r="G92" s="104"/>
      <c r="H92" s="104"/>
    </row>
    <row r="93" spans="2:8" ht="15">
      <c r="B93" s="128"/>
      <c r="C93" s="104"/>
      <c r="D93" s="104"/>
      <c r="E93" s="104"/>
      <c r="F93" s="104"/>
      <c r="G93" s="142"/>
      <c r="H93" s="104"/>
    </row>
    <row r="94" spans="2:8" ht="15">
      <c r="B94" s="128"/>
      <c r="C94" s="104"/>
      <c r="D94" s="104"/>
      <c r="E94" s="104"/>
      <c r="F94" s="104"/>
      <c r="G94" s="143"/>
      <c r="H94" s="126"/>
    </row>
    <row r="95" spans="2:8" ht="15">
      <c r="B95" s="128"/>
      <c r="C95" s="104"/>
      <c r="D95" s="104"/>
      <c r="E95" s="104"/>
      <c r="F95" s="104"/>
      <c r="G95" s="104"/>
      <c r="H95" s="104"/>
    </row>
    <row r="96" spans="2:8" ht="15">
      <c r="B96" s="128"/>
      <c r="C96" s="104"/>
      <c r="D96" s="104"/>
      <c r="E96" s="104"/>
      <c r="F96" s="104"/>
      <c r="G96" s="126"/>
      <c r="H96" s="104"/>
    </row>
    <row r="97" spans="2:8" ht="15">
      <c r="B97" s="128"/>
      <c r="C97" s="104"/>
      <c r="D97" s="104"/>
      <c r="E97" s="104"/>
      <c r="F97" s="104"/>
      <c r="G97" s="142"/>
      <c r="H97" s="104"/>
    </row>
    <row r="98" spans="2:8" ht="15">
      <c r="B98" s="128"/>
      <c r="C98" s="134"/>
      <c r="D98" s="128"/>
      <c r="E98" s="128"/>
      <c r="F98" s="128"/>
      <c r="G98" s="142"/>
      <c r="H98" s="104"/>
    </row>
    <row r="99" spans="2:8" ht="15">
      <c r="B99" s="128"/>
      <c r="C99" s="134"/>
      <c r="D99" s="104"/>
      <c r="E99" s="104"/>
      <c r="F99" s="104"/>
      <c r="G99" s="142"/>
      <c r="H99" s="104"/>
    </row>
    <row r="100" spans="2:9" ht="15">
      <c r="B100" s="128"/>
      <c r="C100" s="134"/>
      <c r="G100" s="127"/>
      <c r="H100" s="142"/>
      <c r="I100" s="104"/>
    </row>
    <row r="101" spans="2:8" ht="15">
      <c r="B101" s="128"/>
      <c r="C101" s="134"/>
      <c r="G101" s="144"/>
      <c r="H101" s="104"/>
    </row>
    <row r="102" spans="2:8" ht="15">
      <c r="B102" s="128"/>
      <c r="C102" s="134"/>
      <c r="G102" s="104"/>
      <c r="H102" s="104"/>
    </row>
    <row r="103" spans="2:8" ht="15">
      <c r="B103" s="128"/>
      <c r="C103" s="134"/>
      <c r="G103" s="104"/>
      <c r="H103" s="104"/>
    </row>
    <row r="104" spans="2:3" ht="15">
      <c r="B104" s="128"/>
      <c r="C104" s="134"/>
    </row>
    <row r="105" spans="2:3" ht="15">
      <c r="B105" s="128"/>
      <c r="C105" s="134"/>
    </row>
    <row r="106" spans="2:9" ht="15">
      <c r="B106" s="128"/>
      <c r="C106" s="134"/>
      <c r="G106" s="104"/>
      <c r="H106" s="104"/>
      <c r="I106" s="104"/>
    </row>
    <row r="107" spans="2:9" ht="15">
      <c r="B107" s="128"/>
      <c r="C107" s="134"/>
      <c r="G107" s="104"/>
      <c r="H107" s="104"/>
      <c r="I107" s="104"/>
    </row>
    <row r="108" spans="2:9" ht="15">
      <c r="B108" s="128"/>
      <c r="C108" s="134"/>
      <c r="G108" s="104"/>
      <c r="H108" s="104"/>
      <c r="I108" s="104"/>
    </row>
    <row r="109" spans="2:9" ht="12.75">
      <c r="B109" s="134"/>
      <c r="C109" s="104"/>
      <c r="G109" s="104"/>
      <c r="H109" s="104"/>
      <c r="I109" s="104"/>
    </row>
    <row r="110" spans="2:9" ht="12.75">
      <c r="B110" s="134"/>
      <c r="C110" s="104"/>
      <c r="G110" s="104"/>
      <c r="H110" s="104"/>
      <c r="I110" s="104"/>
    </row>
    <row r="111" spans="2:9" ht="15">
      <c r="B111" s="104"/>
      <c r="C111" s="104"/>
      <c r="G111" s="128"/>
      <c r="H111" s="128"/>
      <c r="I111" s="104"/>
    </row>
    <row r="112" spans="2:9" ht="15">
      <c r="B112" s="128"/>
      <c r="C112" s="134"/>
      <c r="G112" s="104"/>
      <c r="H112" s="104"/>
      <c r="I112" s="104"/>
    </row>
    <row r="113" spans="2:3" ht="15">
      <c r="B113" s="14"/>
      <c r="C113" s="134"/>
    </row>
    <row r="114" spans="2:3" ht="15">
      <c r="B114" s="128"/>
      <c r="C114" s="134"/>
    </row>
    <row r="115" spans="2:3" ht="12.75">
      <c r="B115" s="104"/>
      <c r="C115" s="104"/>
    </row>
    <row r="116" spans="2:3" ht="12.75">
      <c r="B116" s="134"/>
      <c r="C116" s="104"/>
    </row>
    <row r="117" spans="2:3" ht="12.75">
      <c r="B117" s="134"/>
      <c r="C117" s="104"/>
    </row>
    <row r="118" spans="2:3" ht="12.75">
      <c r="B118" s="134"/>
      <c r="C118" s="104"/>
    </row>
    <row r="119" spans="2:3" ht="12.75">
      <c r="B119" s="134"/>
      <c r="C119" s="104"/>
    </row>
    <row r="120" spans="2:3" ht="12.75">
      <c r="B120" s="134"/>
      <c r="C120" s="104"/>
    </row>
    <row r="121" spans="2:3" ht="12.75">
      <c r="B121" s="104"/>
      <c r="C121" s="104"/>
    </row>
    <row r="122" spans="2:3" ht="15">
      <c r="B122" s="128"/>
      <c r="C122" s="134"/>
    </row>
    <row r="123" spans="1:3" ht="15">
      <c r="A123" s="145"/>
      <c r="B123" s="146"/>
      <c r="C123" s="104"/>
    </row>
    <row r="124" spans="1:2" ht="15">
      <c r="A124" s="145"/>
      <c r="B124" s="145"/>
    </row>
    <row r="125" spans="1:2" ht="15">
      <c r="A125" s="145"/>
      <c r="B125" s="145"/>
    </row>
  </sheetData>
  <sheetProtection password="DA71" sheet="1" objects="1" scenarios="1" formatCells="0" formatColumns="0" formatRows="0" insertColumns="0" insertRows="0" insertHyperlinks="0" deleteRows="0"/>
  <mergeCells count="133">
    <mergeCell ref="H51:I51"/>
    <mergeCell ref="C42:D42"/>
    <mergeCell ref="C53:D53"/>
    <mergeCell ref="C54:D54"/>
    <mergeCell ref="P36:Q36"/>
    <mergeCell ref="P37:Q37"/>
    <mergeCell ref="P38:Q38"/>
    <mergeCell ref="H38:I38"/>
    <mergeCell ref="H39:I39"/>
    <mergeCell ref="H41:I41"/>
    <mergeCell ref="B62:F64"/>
    <mergeCell ref="C51:D51"/>
    <mergeCell ref="H56:I56"/>
    <mergeCell ref="C52:D52"/>
    <mergeCell ref="H49:I49"/>
    <mergeCell ref="L4:M4"/>
    <mergeCell ref="F5:K6"/>
    <mergeCell ref="H48:I48"/>
    <mergeCell ref="H50:I50"/>
    <mergeCell ref="H52:I52"/>
    <mergeCell ref="E65:F66"/>
    <mergeCell ref="B29:D29"/>
    <mergeCell ref="C40:D40"/>
    <mergeCell ref="C41:D41"/>
    <mergeCell ref="C46:D46"/>
    <mergeCell ref="B61:D61"/>
    <mergeCell ref="E61:F61"/>
    <mergeCell ref="C55:D55"/>
    <mergeCell ref="C47:D47"/>
    <mergeCell ref="C44:D44"/>
    <mergeCell ref="A1:M1"/>
    <mergeCell ref="E26:F26"/>
    <mergeCell ref="M29:Q29"/>
    <mergeCell ref="F23:G23"/>
    <mergeCell ref="H23:I23"/>
    <mergeCell ref="G2:H2"/>
    <mergeCell ref="I2:J2"/>
    <mergeCell ref="K2:M2"/>
    <mergeCell ref="Q8:R8"/>
    <mergeCell ref="J23:K23"/>
    <mergeCell ref="H44:I44"/>
    <mergeCell ref="H47:I47"/>
    <mergeCell ref="A23:B23"/>
    <mergeCell ref="A26:D26"/>
    <mergeCell ref="F4:K4"/>
    <mergeCell ref="A8:A9"/>
    <mergeCell ref="D8:P8"/>
    <mergeCell ref="C23:D23"/>
    <mergeCell ref="B5:C5"/>
    <mergeCell ref="B4:C4"/>
    <mergeCell ref="B8:C8"/>
    <mergeCell ref="A7:R7"/>
    <mergeCell ref="C30:D30"/>
    <mergeCell ref="C32:D32"/>
    <mergeCell ref="E27:F27"/>
    <mergeCell ref="L24:M24"/>
    <mergeCell ref="H24:K24"/>
    <mergeCell ref="A27:D27"/>
    <mergeCell ref="M35:O35"/>
    <mergeCell ref="N36:O36"/>
    <mergeCell ref="G29:I29"/>
    <mergeCell ref="H30:I30"/>
    <mergeCell ref="E28:F28"/>
    <mergeCell ref="C37:D37"/>
    <mergeCell ref="H31:I31"/>
    <mergeCell ref="H32:I32"/>
    <mergeCell ref="H34:I34"/>
    <mergeCell ref="B28:D28"/>
    <mergeCell ref="H33:I33"/>
    <mergeCell ref="C31:D31"/>
    <mergeCell ref="M41:Q41"/>
    <mergeCell ref="M32:O32"/>
    <mergeCell ref="M33:O33"/>
    <mergeCell ref="M37:O37"/>
    <mergeCell ref="M38:O38"/>
    <mergeCell ref="C38:D38"/>
    <mergeCell ref="C39:D39"/>
    <mergeCell ref="P34:Q34"/>
    <mergeCell ref="C34:D34"/>
    <mergeCell ref="C35:D35"/>
    <mergeCell ref="C36:D36"/>
    <mergeCell ref="H37:I37"/>
    <mergeCell ref="H35:I35"/>
    <mergeCell ref="H36:I36"/>
    <mergeCell ref="C43:D43"/>
    <mergeCell ref="H42:I42"/>
    <mergeCell ref="P31:Q31"/>
    <mergeCell ref="C33:D33"/>
    <mergeCell ref="H43:I43"/>
    <mergeCell ref="H40:I40"/>
    <mergeCell ref="P42:Q42"/>
    <mergeCell ref="P32:Q32"/>
    <mergeCell ref="P39:Q39"/>
    <mergeCell ref="M31:O31"/>
    <mergeCell ref="J60:K60"/>
    <mergeCell ref="H57:I57"/>
    <mergeCell ref="C59:D59"/>
    <mergeCell ref="H58:I58"/>
    <mergeCell ref="E60:F60"/>
    <mergeCell ref="B60:D60"/>
    <mergeCell ref="H59:I59"/>
    <mergeCell ref="G60:I60"/>
    <mergeCell ref="C58:D58"/>
    <mergeCell ref="C56:D56"/>
    <mergeCell ref="C57:D57"/>
    <mergeCell ref="H53:I53"/>
    <mergeCell ref="H54:I54"/>
    <mergeCell ref="H55:I55"/>
    <mergeCell ref="H45:I45"/>
    <mergeCell ref="H46:I46"/>
    <mergeCell ref="C49:D49"/>
    <mergeCell ref="C50:D50"/>
    <mergeCell ref="C45:D45"/>
    <mergeCell ref="M47:O47"/>
    <mergeCell ref="C48:D48"/>
    <mergeCell ref="P47:Q47"/>
    <mergeCell ref="P45:Q45"/>
    <mergeCell ref="M34:O34"/>
    <mergeCell ref="M42:O42"/>
    <mergeCell ref="M40:O40"/>
    <mergeCell ref="P44:Q44"/>
    <mergeCell ref="P40:Q40"/>
    <mergeCell ref="P43:Q43"/>
    <mergeCell ref="O2:R4"/>
    <mergeCell ref="P46:Q46"/>
    <mergeCell ref="M46:O46"/>
    <mergeCell ref="M44:O44"/>
    <mergeCell ref="N43:O43"/>
    <mergeCell ref="M45:O45"/>
    <mergeCell ref="P35:Q35"/>
    <mergeCell ref="M39:O39"/>
    <mergeCell ref="M30:Q30"/>
    <mergeCell ref="P33:Q33"/>
  </mergeCell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60" r:id="rId2"/>
  <rowBreaks count="1" manualBreakCount="1">
    <brk id="25" max="255" man="1"/>
  </rowBreaks>
  <drawing r:id="rId1"/>
</worksheet>
</file>

<file path=xl/worksheets/sheet17.xml><?xml version="1.0" encoding="utf-8"?>
<worksheet xmlns="http://schemas.openxmlformats.org/spreadsheetml/2006/main" xmlns:r="http://schemas.openxmlformats.org/officeDocument/2006/relationships">
  <sheetPr>
    <tabColor rgb="FFFFFF00"/>
  </sheetPr>
  <dimension ref="B1:S105"/>
  <sheetViews>
    <sheetView showGridLines="0" showZeros="0" view="pageBreakPreview" zoomScale="60" zoomScalePageLayoutView="0" workbookViewId="0" topLeftCell="A1">
      <selection activeCell="C31" sqref="C31"/>
    </sheetView>
  </sheetViews>
  <sheetFormatPr defaultColWidth="9.140625" defaultRowHeight="12.75"/>
  <cols>
    <col min="1" max="1" width="10.7109375" style="158" customWidth="1"/>
    <col min="2" max="2" width="60.7109375" style="158" customWidth="1"/>
    <col min="3" max="3" width="37.7109375" style="158" customWidth="1"/>
    <col min="4" max="4" width="12.7109375" style="158" customWidth="1"/>
    <col min="5" max="5" width="27.28125" style="158" customWidth="1"/>
    <col min="6" max="6" width="20.7109375" style="158" customWidth="1"/>
    <col min="7" max="7" width="30.421875" style="158" customWidth="1"/>
    <col min="8" max="8" width="13.421875" style="158" customWidth="1"/>
    <col min="9" max="9" width="14.421875" style="167" customWidth="1"/>
    <col min="10" max="12" width="12.7109375" style="158" customWidth="1"/>
    <col min="13" max="14" width="10.7109375" style="158" customWidth="1"/>
    <col min="15" max="16384" width="9.140625" style="158" customWidth="1"/>
  </cols>
  <sheetData>
    <row r="1" spans="2:14" ht="38.25" customHeight="1" thickBot="1">
      <c r="B1" s="1154" t="s">
        <v>130</v>
      </c>
      <c r="C1" s="1155"/>
      <c r="D1" s="1156"/>
      <c r="E1" s="422" t="str">
        <f>Trésorier!G2</f>
        <v>Avril</v>
      </c>
      <c r="F1" s="423" t="s">
        <v>80</v>
      </c>
      <c r="G1" s="424" t="str">
        <f>Trésorier!K2</f>
        <v>Mars</v>
      </c>
      <c r="H1" s="156"/>
      <c r="I1" s="1157"/>
      <c r="J1" s="1157"/>
      <c r="K1" s="157"/>
      <c r="L1" s="1145"/>
      <c r="M1" s="1145"/>
      <c r="N1" s="1145"/>
    </row>
    <row r="2" spans="2:14" s="165" customFormat="1" ht="38.25" customHeight="1" thickBot="1" thickTop="1">
      <c r="B2" s="425" t="s">
        <v>29</v>
      </c>
      <c r="C2" s="227">
        <f>Trésorier!D4</f>
        <v>0</v>
      </c>
      <c r="D2" s="159"/>
      <c r="E2" s="160">
        <f>'AVANT DE COMMENCER '!J6</f>
        <v>0</v>
      </c>
      <c r="F2" s="160"/>
      <c r="G2" s="571">
        <f>'AVANT DE COMMENCER '!J7</f>
        <v>0</v>
      </c>
      <c r="H2" s="161"/>
      <c r="I2" s="162"/>
      <c r="J2" s="162"/>
      <c r="K2" s="163"/>
      <c r="L2" s="164"/>
      <c r="M2" s="164"/>
      <c r="N2" s="164"/>
    </row>
    <row r="3" spans="2:7" ht="34.5" customHeight="1" thickBot="1">
      <c r="B3" s="425" t="s">
        <v>139</v>
      </c>
      <c r="C3" s="227" t="str">
        <f>Trésorier!D5</f>
        <v>-</v>
      </c>
      <c r="D3" s="166"/>
      <c r="E3" s="1147" t="s">
        <v>83</v>
      </c>
      <c r="F3" s="1148"/>
      <c r="G3" s="1149"/>
    </row>
    <row r="4" spans="2:7" ht="34.5" customHeight="1" thickBot="1">
      <c r="B4" s="1152"/>
      <c r="C4" s="1153"/>
      <c r="D4" s="168"/>
      <c r="E4" s="169"/>
      <c r="F4" s="170" t="s">
        <v>81</v>
      </c>
      <c r="G4" s="426" t="s">
        <v>82</v>
      </c>
    </row>
    <row r="5" spans="2:7" ht="34.5" customHeight="1" thickBot="1">
      <c r="B5" s="427" t="s">
        <v>140</v>
      </c>
      <c r="C5" s="228">
        <f>Trésorier!L4</f>
        <v>0</v>
      </c>
      <c r="D5" s="171"/>
      <c r="E5" s="403" t="s">
        <v>137</v>
      </c>
      <c r="F5" s="172">
        <f>Jan!G54</f>
        <v>0</v>
      </c>
      <c r="G5" s="428">
        <f>Jan!J54</f>
        <v>0</v>
      </c>
    </row>
    <row r="6" spans="2:7" ht="34.5" customHeight="1" thickBot="1">
      <c r="B6" s="429"/>
      <c r="C6" s="173"/>
      <c r="D6" s="430"/>
      <c r="E6" s="404" t="s">
        <v>138</v>
      </c>
      <c r="F6" s="174">
        <f>Déc!G54</f>
        <v>0</v>
      </c>
      <c r="G6" s="174">
        <f>Déc!J54</f>
        <v>0</v>
      </c>
    </row>
    <row r="7" spans="2:8" ht="34.5" customHeight="1" thickBot="1">
      <c r="B7" s="1150"/>
      <c r="C7" s="1151"/>
      <c r="D7" s="430"/>
      <c r="E7" s="175" t="s">
        <v>78</v>
      </c>
      <c r="F7" s="176">
        <f>F5-F6</f>
        <v>0</v>
      </c>
      <c r="G7" s="431">
        <f>G5-G6</f>
        <v>0</v>
      </c>
      <c r="H7" s="178"/>
    </row>
    <row r="8" spans="2:14" ht="15" customHeight="1" thickBot="1">
      <c r="B8" s="1130" t="s">
        <v>84</v>
      </c>
      <c r="C8" s="1131"/>
      <c r="D8" s="179"/>
      <c r="E8" s="1158"/>
      <c r="F8" s="1158"/>
      <c r="G8" s="1159"/>
      <c r="H8" s="181"/>
      <c r="I8" s="181"/>
      <c r="J8" s="181"/>
      <c r="K8" s="181"/>
      <c r="L8" s="181"/>
      <c r="M8" s="181"/>
      <c r="N8" s="181"/>
    </row>
    <row r="9" spans="2:14" ht="60" customHeight="1" thickBot="1">
      <c r="B9" s="1132"/>
      <c r="C9" s="1133"/>
      <c r="D9" s="182"/>
      <c r="E9" s="1134" t="s">
        <v>136</v>
      </c>
      <c r="F9" s="1135"/>
      <c r="G9" s="432"/>
      <c r="H9" s="1146"/>
      <c r="I9" s="1146"/>
      <c r="J9" s="268"/>
      <c r="K9" s="183"/>
      <c r="L9" s="183"/>
      <c r="M9" s="184"/>
      <c r="N9" s="184"/>
    </row>
    <row r="10" spans="2:14" ht="55.5" customHeight="1" thickBot="1">
      <c r="B10" s="1185" t="s">
        <v>85</v>
      </c>
      <c r="C10" s="1186"/>
      <c r="D10" s="185"/>
      <c r="E10" s="1180" t="s">
        <v>149</v>
      </c>
      <c r="F10" s="1181"/>
      <c r="G10" s="433"/>
      <c r="H10" s="1173"/>
      <c r="I10" s="1173"/>
      <c r="J10" s="268"/>
      <c r="K10" s="186"/>
      <c r="L10" s="186"/>
      <c r="M10" s="186"/>
      <c r="N10" s="186"/>
    </row>
    <row r="11" spans="2:14" ht="34.5" customHeight="1" thickBot="1">
      <c r="B11" s="434" t="s">
        <v>21</v>
      </c>
      <c r="C11" s="229">
        <f>Trésorier!B22</f>
        <v>0</v>
      </c>
      <c r="D11" s="187"/>
      <c r="E11" s="188"/>
      <c r="F11" s="188"/>
      <c r="G11" s="435"/>
      <c r="H11" s="189"/>
      <c r="I11" s="189"/>
      <c r="J11" s="189"/>
      <c r="K11" s="189"/>
      <c r="L11" s="189"/>
      <c r="M11" s="190"/>
      <c r="N11" s="190"/>
    </row>
    <row r="12" spans="2:14" ht="34.5" customHeight="1" thickBot="1">
      <c r="B12" s="436" t="s">
        <v>22</v>
      </c>
      <c r="C12" s="230">
        <f>Trésorier!C22</f>
        <v>0</v>
      </c>
      <c r="D12" s="187"/>
      <c r="E12" s="1136" t="s">
        <v>170</v>
      </c>
      <c r="F12" s="1137"/>
      <c r="G12" s="1138"/>
      <c r="H12" s="189"/>
      <c r="I12" s="189"/>
      <c r="J12" s="189"/>
      <c r="K12" s="189"/>
      <c r="L12" s="189"/>
      <c r="M12" s="190"/>
      <c r="N12" s="190"/>
    </row>
    <row r="13" spans="2:14" ht="34.5" customHeight="1" thickBot="1">
      <c r="B13" s="437" t="s">
        <v>86</v>
      </c>
      <c r="C13" s="400">
        <f>SUM(C11:C12)</f>
        <v>0</v>
      </c>
      <c r="D13" s="187"/>
      <c r="E13" s="1139"/>
      <c r="F13" s="1140"/>
      <c r="G13" s="1141"/>
      <c r="H13" s="191"/>
      <c r="I13" s="189"/>
      <c r="J13" s="189"/>
      <c r="K13" s="189"/>
      <c r="L13" s="189"/>
      <c r="M13" s="190"/>
      <c r="N13" s="190"/>
    </row>
    <row r="14" spans="2:14" ht="34.5" customHeight="1" thickBot="1">
      <c r="B14" s="438"/>
      <c r="C14" s="192"/>
      <c r="D14" s="187"/>
      <c r="E14" s="1142" t="s">
        <v>171</v>
      </c>
      <c r="F14" s="1143"/>
      <c r="G14" s="1144"/>
      <c r="H14" s="191"/>
      <c r="I14" s="189"/>
      <c r="J14" s="189"/>
      <c r="K14" s="189"/>
      <c r="L14" s="189"/>
      <c r="M14" s="190"/>
      <c r="N14" s="190"/>
    </row>
    <row r="15" spans="2:14" ht="43.5" customHeight="1" thickBot="1">
      <c r="B15" s="1176" t="s">
        <v>16</v>
      </c>
      <c r="C15" s="1177"/>
      <c r="D15" s="187"/>
      <c r="E15" s="1166" t="s">
        <v>133</v>
      </c>
      <c r="F15" s="1167"/>
      <c r="G15" s="439">
        <f>C31</f>
        <v>0</v>
      </c>
      <c r="H15" s="191"/>
      <c r="I15" s="189"/>
      <c r="J15" s="189"/>
      <c r="K15" s="189"/>
      <c r="L15" s="189"/>
      <c r="M15" s="190"/>
      <c r="N15" s="190"/>
    </row>
    <row r="16" spans="2:14" ht="34.5" customHeight="1">
      <c r="B16" s="440" t="s">
        <v>174</v>
      </c>
      <c r="C16" s="229">
        <f>Trésorier!D22</f>
        <v>0</v>
      </c>
      <c r="D16" s="187"/>
      <c r="E16" s="1160" t="s">
        <v>201</v>
      </c>
      <c r="F16" s="1161"/>
      <c r="G16" s="558">
        <f>Trésorier!P32</f>
        <v>0</v>
      </c>
      <c r="H16" s="191"/>
      <c r="I16" s="189"/>
      <c r="J16" s="189"/>
      <c r="K16" s="189"/>
      <c r="L16" s="189"/>
      <c r="M16" s="190"/>
      <c r="N16" s="190"/>
    </row>
    <row r="17" spans="2:12" ht="40.5" customHeight="1">
      <c r="B17" s="441" t="s">
        <v>166</v>
      </c>
      <c r="C17" s="231">
        <f>Trésorier!E22</f>
        <v>0</v>
      </c>
      <c r="D17" s="187"/>
      <c r="E17" s="1164" t="s">
        <v>134</v>
      </c>
      <c r="F17" s="1165"/>
      <c r="G17" s="558">
        <f>Trésorier!P33</f>
        <v>0</v>
      </c>
      <c r="H17" s="189"/>
      <c r="I17" s="189"/>
      <c r="J17" s="189"/>
      <c r="K17" s="190"/>
      <c r="L17" s="190"/>
    </row>
    <row r="18" spans="2:14" ht="42" customHeight="1">
      <c r="B18" s="441" t="s">
        <v>23</v>
      </c>
      <c r="C18" s="231">
        <f>Trésorier!F22</f>
        <v>0</v>
      </c>
      <c r="D18" s="187"/>
      <c r="E18" s="1174" t="s">
        <v>216</v>
      </c>
      <c r="F18" s="1175"/>
      <c r="G18" s="559">
        <f>Trésorier!P34</f>
        <v>0</v>
      </c>
      <c r="H18" s="191"/>
      <c r="I18" s="189"/>
      <c r="J18" s="189"/>
      <c r="K18" s="189"/>
      <c r="L18" s="189"/>
      <c r="M18" s="190"/>
      <c r="N18" s="190"/>
    </row>
    <row r="19" spans="2:14" ht="40.5" customHeight="1">
      <c r="B19" s="442" t="s">
        <v>24</v>
      </c>
      <c r="C19" s="231">
        <f>Trésorier!G22</f>
        <v>0</v>
      </c>
      <c r="D19" s="187"/>
      <c r="E19" s="1174" t="s">
        <v>217</v>
      </c>
      <c r="F19" s="1175"/>
      <c r="G19" s="547">
        <f>Trésorier!P35</f>
        <v>0</v>
      </c>
      <c r="H19" s="191"/>
      <c r="I19" s="189"/>
      <c r="J19" s="189"/>
      <c r="K19" s="189"/>
      <c r="L19" s="189"/>
      <c r="M19" s="190"/>
      <c r="N19" s="190"/>
    </row>
    <row r="20" spans="2:14" ht="34.5" customHeight="1">
      <c r="B20" s="442" t="s">
        <v>25</v>
      </c>
      <c r="C20" s="231">
        <f>Trésorier!H22</f>
        <v>0</v>
      </c>
      <c r="D20" s="187"/>
      <c r="E20" s="402" t="s">
        <v>22</v>
      </c>
      <c r="F20" s="544"/>
      <c r="G20" s="545"/>
      <c r="H20" s="191"/>
      <c r="I20" s="189"/>
      <c r="J20" s="189"/>
      <c r="K20" s="189"/>
      <c r="L20" s="189"/>
      <c r="M20" s="190"/>
      <c r="N20" s="190"/>
    </row>
    <row r="21" spans="2:14" ht="34.5" customHeight="1">
      <c r="B21" s="444" t="s">
        <v>26</v>
      </c>
      <c r="C21" s="231">
        <f>Trésorier!I22</f>
        <v>0</v>
      </c>
      <c r="D21" s="187"/>
      <c r="E21" s="1178">
        <f>Trésorier!M37</f>
        <v>0</v>
      </c>
      <c r="F21" s="1179"/>
      <c r="G21" s="547">
        <f>Trésorier!P37</f>
        <v>0</v>
      </c>
      <c r="H21" s="191"/>
      <c r="I21" s="189"/>
      <c r="J21" s="189"/>
      <c r="K21" s="189"/>
      <c r="L21" s="189"/>
      <c r="M21" s="190"/>
      <c r="N21" s="190"/>
    </row>
    <row r="22" spans="2:14" ht="34.5" customHeight="1">
      <c r="B22" s="444" t="s">
        <v>148</v>
      </c>
      <c r="C22" s="231">
        <f>Trésorier!J22</f>
        <v>0</v>
      </c>
      <c r="D22" s="187"/>
      <c r="E22" s="1178">
        <f>Trésorier!M38</f>
        <v>0</v>
      </c>
      <c r="F22" s="1179"/>
      <c r="G22" s="547">
        <f>Trésorier!P38</f>
        <v>0</v>
      </c>
      <c r="H22" s="191"/>
      <c r="I22" s="189"/>
      <c r="J22" s="189"/>
      <c r="K22" s="189"/>
      <c r="L22" s="189"/>
      <c r="M22" s="190"/>
      <c r="N22" s="190"/>
    </row>
    <row r="23" spans="2:14" ht="34.5" customHeight="1" thickBot="1">
      <c r="B23" s="445" t="s">
        <v>98</v>
      </c>
      <c r="C23" s="231">
        <f>Trésorier!K22</f>
        <v>0</v>
      </c>
      <c r="D23" s="187"/>
      <c r="E23" s="1178">
        <f>Trésorier!M39</f>
        <v>0</v>
      </c>
      <c r="F23" s="1179"/>
      <c r="G23" s="547">
        <f>Trésorier!P39</f>
        <v>0</v>
      </c>
      <c r="H23" s="191"/>
      <c r="I23" s="189"/>
      <c r="J23" s="189"/>
      <c r="K23" s="189"/>
      <c r="L23" s="189"/>
      <c r="M23" s="190"/>
      <c r="N23" s="190"/>
    </row>
    <row r="24" spans="2:14" ht="34.5" customHeight="1" thickBot="1">
      <c r="B24" s="445" t="s">
        <v>146</v>
      </c>
      <c r="C24" s="231">
        <f>Trésorier!L22</f>
        <v>0</v>
      </c>
      <c r="D24" s="187"/>
      <c r="E24" s="1189" t="s">
        <v>172</v>
      </c>
      <c r="F24" s="1190"/>
      <c r="G24" s="446">
        <f>SUM(G15:G23)</f>
        <v>0</v>
      </c>
      <c r="H24" s="191"/>
      <c r="I24" s="189"/>
      <c r="J24" s="189"/>
      <c r="K24" s="189"/>
      <c r="L24" s="189"/>
      <c r="M24" s="190"/>
      <c r="N24" s="190"/>
    </row>
    <row r="25" spans="2:14" ht="34.5" customHeight="1" thickBot="1">
      <c r="B25" s="445" t="s">
        <v>27</v>
      </c>
      <c r="C25" s="231">
        <f>Trésorier!M22</f>
        <v>0</v>
      </c>
      <c r="D25" s="193"/>
      <c r="E25" s="1142" t="s">
        <v>175</v>
      </c>
      <c r="F25" s="1143"/>
      <c r="G25" s="1144"/>
      <c r="H25" s="194"/>
      <c r="I25" s="195"/>
      <c r="J25" s="196"/>
      <c r="K25" s="196"/>
      <c r="L25" s="196"/>
      <c r="M25" s="197"/>
      <c r="N25" s="197"/>
    </row>
    <row r="26" spans="2:14" ht="34.5" customHeight="1">
      <c r="B26" s="447" t="s">
        <v>28</v>
      </c>
      <c r="C26" s="231">
        <f>Trésorier!N22</f>
        <v>0</v>
      </c>
      <c r="D26" s="198"/>
      <c r="E26" s="1187" t="s">
        <v>150</v>
      </c>
      <c r="F26" s="1188"/>
      <c r="G26" s="443"/>
      <c r="H26" s="199"/>
      <c r="I26" s="200"/>
      <c r="J26" s="201"/>
      <c r="K26" s="201"/>
      <c r="L26" s="201"/>
      <c r="M26" s="202"/>
      <c r="N26" s="202"/>
    </row>
    <row r="27" spans="2:14" ht="34.5" customHeight="1">
      <c r="B27" s="447" t="s">
        <v>131</v>
      </c>
      <c r="C27" s="231">
        <f>Trésorier!O22</f>
        <v>0</v>
      </c>
      <c r="D27" s="203"/>
      <c r="E27" s="401" t="s">
        <v>22</v>
      </c>
      <c r="F27" s="546"/>
      <c r="G27" s="545"/>
      <c r="H27" s="204"/>
      <c r="I27" s="205"/>
      <c r="J27" s="205"/>
      <c r="K27" s="205"/>
      <c r="L27" s="205"/>
      <c r="M27" s="206"/>
      <c r="N27" s="206"/>
    </row>
    <row r="28" spans="2:14" ht="34.5" customHeight="1" thickBot="1">
      <c r="B28" s="448" t="s">
        <v>132</v>
      </c>
      <c r="C28" s="231">
        <f>Trésorier!P22</f>
        <v>0</v>
      </c>
      <c r="D28" s="207"/>
      <c r="E28" s="1168">
        <f>Trésorier!M44</f>
        <v>0</v>
      </c>
      <c r="F28" s="1169"/>
      <c r="G28" s="547">
        <f>Trésorier!P44</f>
        <v>0</v>
      </c>
      <c r="H28" s="177"/>
      <c r="I28" s="208"/>
      <c r="J28" s="180"/>
      <c r="K28" s="209"/>
      <c r="L28" s="210"/>
      <c r="M28" s="210"/>
      <c r="N28" s="180"/>
    </row>
    <row r="29" spans="2:14" ht="30" customHeight="1" thickBot="1">
      <c r="B29" s="449" t="s">
        <v>87</v>
      </c>
      <c r="C29" s="399">
        <f>SUM(C16:C28)</f>
        <v>0</v>
      </c>
      <c r="D29" s="211"/>
      <c r="E29" s="1168">
        <f>Trésorier!M45</f>
        <v>0</v>
      </c>
      <c r="F29" s="1169"/>
      <c r="G29" s="547">
        <f>Trésorier!P45</f>
        <v>0</v>
      </c>
      <c r="H29" s="180"/>
      <c r="I29" s="212"/>
      <c r="J29" s="180"/>
      <c r="K29" s="213"/>
      <c r="L29" s="210"/>
      <c r="M29" s="210"/>
      <c r="N29" s="214"/>
    </row>
    <row r="30" spans="2:13" s="215" customFormat="1" ht="30" customHeight="1">
      <c r="B30" s="468" t="s">
        <v>88</v>
      </c>
      <c r="C30" s="469">
        <f>C13-C29</f>
        <v>0</v>
      </c>
      <c r="D30" s="211"/>
      <c r="E30" s="1168">
        <f>Trésorier!M46</f>
        <v>0</v>
      </c>
      <c r="F30" s="1169"/>
      <c r="G30" s="547">
        <f>Trésorier!P46</f>
        <v>0</v>
      </c>
      <c r="K30" s="209"/>
      <c r="L30" s="209"/>
      <c r="M30" s="209"/>
    </row>
    <row r="31" spans="2:14" ht="58.5" customHeight="1">
      <c r="B31" s="470" t="s">
        <v>89</v>
      </c>
      <c r="C31" s="471">
        <f>C13-C29+C5</f>
        <v>0</v>
      </c>
      <c r="D31" s="472"/>
      <c r="E31" s="1162" t="s">
        <v>176</v>
      </c>
      <c r="F31" s="1163"/>
      <c r="G31" s="467">
        <f>SUM(G26:G30)</f>
        <v>0</v>
      </c>
      <c r="H31" s="180"/>
      <c r="I31" s="208"/>
      <c r="J31" s="180"/>
      <c r="K31" s="216"/>
      <c r="L31" s="216"/>
      <c r="M31" s="217"/>
      <c r="N31" s="180"/>
    </row>
    <row r="32" spans="2:14" ht="30" customHeight="1">
      <c r="B32" s="1170" t="s">
        <v>152</v>
      </c>
      <c r="C32" s="1171"/>
      <c r="D32" s="1171"/>
      <c r="E32" s="1171"/>
      <c r="F32" s="1171"/>
      <c r="G32" s="1172"/>
      <c r="H32" s="180"/>
      <c r="I32" s="208"/>
      <c r="J32" s="180"/>
      <c r="K32" s="216"/>
      <c r="L32" s="216"/>
      <c r="M32" s="217"/>
      <c r="N32" s="180"/>
    </row>
    <row r="33" spans="2:14" ht="63" customHeight="1">
      <c r="B33" s="1170"/>
      <c r="C33" s="1171"/>
      <c r="D33" s="1171"/>
      <c r="E33" s="1171"/>
      <c r="F33" s="1171"/>
      <c r="G33" s="1172"/>
      <c r="H33" s="180"/>
      <c r="I33" s="208"/>
      <c r="J33" s="180"/>
      <c r="K33" s="216"/>
      <c r="L33" s="216"/>
      <c r="M33" s="217"/>
      <c r="N33" s="180"/>
    </row>
    <row r="34" spans="2:14" ht="13.5" customHeight="1">
      <c r="B34" s="507"/>
      <c r="C34" s="211"/>
      <c r="D34" s="508"/>
      <c r="E34" s="508"/>
      <c r="F34" s="508"/>
      <c r="G34" s="509"/>
      <c r="H34" s="180"/>
      <c r="I34" s="208"/>
      <c r="J34" s="180"/>
      <c r="K34" s="216"/>
      <c r="L34" s="216"/>
      <c r="M34" s="217"/>
      <c r="N34" s="180"/>
    </row>
    <row r="35" spans="2:14" ht="55.5" customHeight="1">
      <c r="B35" s="1191" t="s">
        <v>90</v>
      </c>
      <c r="C35" s="1192"/>
      <c r="D35" s="1192"/>
      <c r="E35" s="1192"/>
      <c r="F35" s="1192"/>
      <c r="G35" s="1193"/>
      <c r="H35" s="180"/>
      <c r="I35" s="208"/>
      <c r="J35" s="180"/>
      <c r="K35" s="216"/>
      <c r="L35" s="216"/>
      <c r="M35" s="217"/>
      <c r="N35" s="180"/>
    </row>
    <row r="36" spans="2:14" ht="18" customHeight="1">
      <c r="B36" s="450"/>
      <c r="C36" s="10"/>
      <c r="D36" s="11"/>
      <c r="E36" s="505"/>
      <c r="F36" s="505"/>
      <c r="G36" s="506"/>
      <c r="H36" s="180"/>
      <c r="I36" s="208"/>
      <c r="J36" s="180"/>
      <c r="K36" s="218"/>
      <c r="L36" s="218"/>
      <c r="M36" s="180"/>
      <c r="N36" s="180"/>
    </row>
    <row r="37" spans="2:19" ht="19.5" customHeight="1">
      <c r="B37" s="1182" t="s">
        <v>212</v>
      </c>
      <c r="C37" s="1183"/>
      <c r="D37" s="1183"/>
      <c r="E37" s="1183"/>
      <c r="F37" s="1183"/>
      <c r="G37" s="1184"/>
      <c r="H37" s="219"/>
      <c r="I37" s="219"/>
      <c r="J37" s="214"/>
      <c r="K37" s="180"/>
      <c r="L37" s="180"/>
      <c r="M37" s="180"/>
      <c r="N37" s="208"/>
      <c r="O37" s="180"/>
      <c r="P37" s="218"/>
      <c r="Q37" s="218"/>
      <c r="R37" s="180"/>
      <c r="S37" s="180"/>
    </row>
    <row r="38" spans="2:19" ht="19.5" customHeight="1">
      <c r="B38" s="451"/>
      <c r="C38" s="104"/>
      <c r="D38" s="104"/>
      <c r="E38" s="104"/>
      <c r="F38" s="104"/>
      <c r="G38" s="504"/>
      <c r="H38" s="220"/>
      <c r="I38" s="220"/>
      <c r="J38" s="214"/>
      <c r="K38" s="180"/>
      <c r="L38" s="180"/>
      <c r="M38" s="180"/>
      <c r="N38" s="208"/>
      <c r="O38" s="180"/>
      <c r="P38" s="218"/>
      <c r="Q38" s="218"/>
      <c r="R38" s="180"/>
      <c r="S38" s="180"/>
    </row>
    <row r="39" spans="2:14" ht="30" customHeight="1">
      <c r="B39" s="1204"/>
      <c r="C39" s="1205"/>
      <c r="D39" s="1205"/>
      <c r="E39" s="1205"/>
      <c r="F39" s="1205"/>
      <c r="G39" s="1206"/>
      <c r="H39" s="180"/>
      <c r="I39" s="208"/>
      <c r="J39" s="180"/>
      <c r="K39" s="218"/>
      <c r="L39" s="218"/>
      <c r="M39" s="180"/>
      <c r="N39" s="180"/>
    </row>
    <row r="40" spans="2:14" ht="30" customHeight="1">
      <c r="B40" s="1204"/>
      <c r="C40" s="1205"/>
      <c r="D40" s="1205"/>
      <c r="E40" s="1205"/>
      <c r="F40" s="1205"/>
      <c r="G40" s="1206"/>
      <c r="H40" s="180"/>
      <c r="I40" s="208"/>
      <c r="J40" s="180"/>
      <c r="K40" s="218"/>
      <c r="L40" s="218"/>
      <c r="M40" s="180"/>
      <c r="N40" s="180"/>
    </row>
    <row r="41" spans="2:14" ht="30" customHeight="1">
      <c r="B41" s="1204"/>
      <c r="C41" s="1205"/>
      <c r="D41" s="1205"/>
      <c r="E41" s="1205"/>
      <c r="F41" s="1205"/>
      <c r="G41" s="1206"/>
      <c r="H41" s="180"/>
      <c r="I41" s="208"/>
      <c r="J41" s="180"/>
      <c r="K41" s="218"/>
      <c r="L41" s="218"/>
      <c r="M41" s="180"/>
      <c r="N41" s="180"/>
    </row>
    <row r="42" spans="2:14" ht="30" customHeight="1">
      <c r="B42" s="1204"/>
      <c r="C42" s="1205"/>
      <c r="D42" s="1205"/>
      <c r="E42" s="1205"/>
      <c r="F42" s="1205"/>
      <c r="G42" s="1206"/>
      <c r="H42" s="180"/>
      <c r="I42" s="208"/>
      <c r="J42" s="180"/>
      <c r="K42" s="218"/>
      <c r="L42" s="218"/>
      <c r="M42" s="180"/>
      <c r="N42" s="180"/>
    </row>
    <row r="43" spans="2:14" ht="30" customHeight="1">
      <c r="B43" s="453"/>
      <c r="C43" s="11"/>
      <c r="D43" s="11"/>
      <c r="E43" s="409"/>
      <c r="F43" s="420"/>
      <c r="G43" s="452"/>
      <c r="H43" s="180"/>
      <c r="I43" s="208"/>
      <c r="J43" s="180"/>
      <c r="K43" s="218"/>
      <c r="L43" s="218"/>
      <c r="M43" s="180"/>
      <c r="N43" s="180"/>
    </row>
    <row r="44" spans="2:15" ht="30" customHeight="1">
      <c r="B44" s="454" t="s">
        <v>135</v>
      </c>
      <c r="C44" s="1207"/>
      <c r="D44" s="1207"/>
      <c r="E44" s="1207"/>
      <c r="F44" s="1207"/>
      <c r="G44" s="1208"/>
      <c r="H44" s="180"/>
      <c r="I44" s="180"/>
      <c r="J44" s="208"/>
      <c r="K44" s="180"/>
      <c r="L44" s="218"/>
      <c r="M44" s="218"/>
      <c r="N44" s="180"/>
      <c r="O44" s="180"/>
    </row>
    <row r="45" spans="2:14" ht="30" customHeight="1">
      <c r="B45" s="454" t="s">
        <v>143</v>
      </c>
      <c r="C45" s="1194"/>
      <c r="D45" s="1194"/>
      <c r="E45" s="1194"/>
      <c r="F45" s="1194"/>
      <c r="G45" s="1195"/>
      <c r="H45" s="180"/>
      <c r="K45" s="221"/>
      <c r="L45" s="221"/>
      <c r="M45" s="180"/>
      <c r="N45" s="180"/>
    </row>
    <row r="46" spans="2:14" ht="12" customHeight="1">
      <c r="B46" s="455"/>
      <c r="C46" s="1196"/>
      <c r="D46" s="1196"/>
      <c r="E46" s="1196"/>
      <c r="F46" s="1196"/>
      <c r="G46" s="1197"/>
      <c r="H46" s="180"/>
      <c r="K46" s="222"/>
      <c r="L46" s="222"/>
      <c r="M46" s="180"/>
      <c r="N46" s="180"/>
    </row>
    <row r="47" spans="2:9" ht="21">
      <c r="B47" s="455"/>
      <c r="C47" s="1194"/>
      <c r="D47" s="1194"/>
      <c r="E47" s="1194"/>
      <c r="F47" s="1194"/>
      <c r="G47" s="1195"/>
      <c r="H47" s="180"/>
      <c r="I47" s="158"/>
    </row>
    <row r="48" spans="2:9" s="223" customFormat="1" ht="18.75" customHeight="1">
      <c r="B48" s="456"/>
      <c r="C48" s="1196"/>
      <c r="D48" s="1196"/>
      <c r="E48" s="1196"/>
      <c r="F48" s="1196"/>
      <c r="G48" s="1197"/>
      <c r="H48" s="217"/>
      <c r="I48" s="165"/>
    </row>
    <row r="49" spans="2:9" ht="19.5" customHeight="1">
      <c r="B49" s="457"/>
      <c r="C49" s="1198"/>
      <c r="D49" s="1198"/>
      <c r="E49" s="1198"/>
      <c r="F49" s="1198"/>
      <c r="G49" s="1199"/>
      <c r="H49" s="180"/>
      <c r="I49" s="158"/>
    </row>
    <row r="50" spans="2:9" ht="24" customHeight="1">
      <c r="B50" s="458"/>
      <c r="C50" s="1200"/>
      <c r="D50" s="1200"/>
      <c r="E50" s="1200"/>
      <c r="F50" s="1200"/>
      <c r="G50" s="1201"/>
      <c r="I50" s="158"/>
    </row>
    <row r="51" spans="2:9" ht="19.5" customHeight="1">
      <c r="B51" s="459"/>
      <c r="C51" s="410"/>
      <c r="D51" s="410"/>
      <c r="E51" s="12"/>
      <c r="F51" s="12"/>
      <c r="G51" s="460"/>
      <c r="I51" s="158"/>
    </row>
    <row r="52" spans="2:9" ht="19.5" customHeight="1">
      <c r="B52" s="459"/>
      <c r="C52" s="1202"/>
      <c r="D52" s="1202"/>
      <c r="E52" s="421"/>
      <c r="F52" s="421"/>
      <c r="G52" s="461"/>
      <c r="I52" s="158"/>
    </row>
    <row r="53" spans="2:9" ht="19.5" customHeight="1">
      <c r="B53" s="462" t="s">
        <v>4</v>
      </c>
      <c r="C53" s="1203"/>
      <c r="D53" s="1203"/>
      <c r="E53" s="421"/>
      <c r="F53" s="421"/>
      <c r="G53" s="461"/>
      <c r="I53" s="158"/>
    </row>
    <row r="54" spans="2:9" ht="36.75" customHeight="1">
      <c r="B54" s="463"/>
      <c r="C54" s="464"/>
      <c r="D54" s="465"/>
      <c r="E54" s="408"/>
      <c r="F54" s="464"/>
      <c r="G54" s="466"/>
      <c r="I54" s="158"/>
    </row>
    <row r="55" spans="2:9" ht="19.5" customHeight="1">
      <c r="B55" s="146"/>
      <c r="C55" s="126"/>
      <c r="D55" s="127"/>
      <c r="E55" s="14"/>
      <c r="F55" s="14"/>
      <c r="G55" s="14"/>
      <c r="I55" s="158"/>
    </row>
    <row r="56" spans="2:9" ht="3" customHeight="1">
      <c r="B56" s="125"/>
      <c r="C56" s="104"/>
      <c r="D56" s="127"/>
      <c r="E56" s="104"/>
      <c r="F56" s="126"/>
      <c r="G56" s="126"/>
      <c r="I56" s="158"/>
    </row>
    <row r="57" spans="2:9" ht="19.5" customHeight="1">
      <c r="B57" s="224"/>
      <c r="C57" s="225"/>
      <c r="D57" s="224"/>
      <c r="E57" s="127"/>
      <c r="F57" s="127"/>
      <c r="G57" s="129"/>
      <c r="I57" s="158"/>
    </row>
    <row r="58" spans="5:9" ht="21" customHeight="1">
      <c r="E58" s="224"/>
      <c r="F58" s="224"/>
      <c r="G58" s="226"/>
      <c r="I58" s="158"/>
    </row>
    <row r="59" ht="12.75">
      <c r="I59" s="158"/>
    </row>
    <row r="60" ht="12.75">
      <c r="I60" s="158"/>
    </row>
    <row r="61" ht="26.25" customHeight="1">
      <c r="I61" s="158"/>
    </row>
    <row r="62" ht="12.75">
      <c r="I62" s="158"/>
    </row>
    <row r="63" ht="12.75">
      <c r="I63" s="158"/>
    </row>
    <row r="64" ht="21" customHeight="1">
      <c r="I64" s="158"/>
    </row>
    <row r="65" ht="21" customHeight="1">
      <c r="I65" s="158"/>
    </row>
    <row r="66" ht="12.75">
      <c r="I66" s="158"/>
    </row>
    <row r="67" ht="12.75">
      <c r="I67" s="158"/>
    </row>
    <row r="68" ht="12.75">
      <c r="I68" s="158"/>
    </row>
    <row r="69" ht="12.75">
      <c r="I69" s="158"/>
    </row>
    <row r="70" ht="12.75">
      <c r="I70" s="158"/>
    </row>
    <row r="71" ht="12.75">
      <c r="I71" s="158"/>
    </row>
    <row r="72" ht="41.25" customHeight="1">
      <c r="I72" s="158"/>
    </row>
    <row r="73" ht="12.75">
      <c r="I73" s="158"/>
    </row>
    <row r="74" ht="12.75">
      <c r="I74" s="158"/>
    </row>
    <row r="75" ht="12.75">
      <c r="I75" s="158"/>
    </row>
    <row r="76" ht="17.25">
      <c r="I76" s="215"/>
    </row>
    <row r="77" ht="12.75">
      <c r="I77" s="158"/>
    </row>
    <row r="78" ht="12.75">
      <c r="I78" s="158"/>
    </row>
    <row r="79" ht="23.25" customHeight="1">
      <c r="I79" s="158"/>
    </row>
    <row r="80" ht="12.75">
      <c r="I80" s="158"/>
    </row>
    <row r="81" ht="12.75">
      <c r="I81" s="158"/>
    </row>
    <row r="82" ht="20.25" customHeight="1">
      <c r="I82" s="158"/>
    </row>
    <row r="83" ht="12.75">
      <c r="I83" s="158"/>
    </row>
    <row r="84" ht="12.75">
      <c r="I84" s="158"/>
    </row>
    <row r="85" ht="12.75">
      <c r="I85" s="158"/>
    </row>
    <row r="86" ht="12.75">
      <c r="I86" s="158"/>
    </row>
    <row r="87" ht="12.75">
      <c r="I87" s="158"/>
    </row>
    <row r="88" ht="12.75">
      <c r="I88" s="158"/>
    </row>
    <row r="89" ht="12.75">
      <c r="I89" s="158"/>
    </row>
    <row r="90" ht="12.75">
      <c r="I90" s="158"/>
    </row>
    <row r="91" ht="12.75">
      <c r="I91" s="158"/>
    </row>
    <row r="92" ht="12.75">
      <c r="I92" s="158"/>
    </row>
    <row r="93" ht="12.75">
      <c r="I93" s="158"/>
    </row>
    <row r="94" ht="12.75">
      <c r="I94" s="158"/>
    </row>
    <row r="95" ht="12.75">
      <c r="I95" s="223"/>
    </row>
    <row r="96" ht="12.75">
      <c r="I96" s="158"/>
    </row>
    <row r="97" ht="12.75">
      <c r="I97" s="158"/>
    </row>
    <row r="98" ht="12.75">
      <c r="I98" s="158"/>
    </row>
    <row r="99" ht="12.75">
      <c r="I99" s="158"/>
    </row>
    <row r="100" ht="12.75">
      <c r="I100" s="158"/>
    </row>
    <row r="101" ht="12.75">
      <c r="I101" s="158"/>
    </row>
    <row r="102" ht="12.75">
      <c r="I102" s="158"/>
    </row>
    <row r="103" ht="12.75">
      <c r="I103" s="158"/>
    </row>
    <row r="104" ht="12.75">
      <c r="I104" s="158"/>
    </row>
    <row r="105" ht="12.75">
      <c r="I105" s="158"/>
    </row>
  </sheetData>
  <sheetProtection password="DA71" sheet="1" objects="1" scenarios="1" formatCells="0" formatColumns="0" formatRows="0"/>
  <mergeCells count="43">
    <mergeCell ref="C47:G48"/>
    <mergeCell ref="C49:G50"/>
    <mergeCell ref="C52:D53"/>
    <mergeCell ref="B39:G39"/>
    <mergeCell ref="B40:G40"/>
    <mergeCell ref="B41:G41"/>
    <mergeCell ref="B42:G42"/>
    <mergeCell ref="C44:G44"/>
    <mergeCell ref="C45:G46"/>
    <mergeCell ref="B37:G37"/>
    <mergeCell ref="B10:C10"/>
    <mergeCell ref="E30:F30"/>
    <mergeCell ref="E29:F29"/>
    <mergeCell ref="E26:F26"/>
    <mergeCell ref="E24:F24"/>
    <mergeCell ref="E19:F19"/>
    <mergeCell ref="B35:G35"/>
    <mergeCell ref="E21:F21"/>
    <mergeCell ref="E22:F22"/>
    <mergeCell ref="B32:G33"/>
    <mergeCell ref="H10:I10"/>
    <mergeCell ref="E18:F18"/>
    <mergeCell ref="B15:C15"/>
    <mergeCell ref="E23:F23"/>
    <mergeCell ref="E10:F10"/>
    <mergeCell ref="I1:J1"/>
    <mergeCell ref="E8:G8"/>
    <mergeCell ref="E16:F16"/>
    <mergeCell ref="E31:F31"/>
    <mergeCell ref="E17:F17"/>
    <mergeCell ref="E15:F15"/>
    <mergeCell ref="E14:G14"/>
    <mergeCell ref="E28:F28"/>
    <mergeCell ref="B8:C9"/>
    <mergeCell ref="E9:F9"/>
    <mergeCell ref="E12:G13"/>
    <mergeCell ref="E25:G25"/>
    <mergeCell ref="L1:N1"/>
    <mergeCell ref="H9:I9"/>
    <mergeCell ref="E3:G3"/>
    <mergeCell ref="B7:C7"/>
    <mergeCell ref="B4:C4"/>
    <mergeCell ref="B1:D1"/>
  </mergeCells>
  <printOptions horizontalCentered="1" verticalCentered="1"/>
  <pageMargins left="0.2362204724409449" right="0.1968503937007874" top="0.11811023622047245" bottom="0.11811023622047245" header="0.11811023622047245" footer="0.11811023622047245"/>
  <pageSetup cellComments="asDisplayed" fitToHeight="0" horizontalDpi="600" verticalDpi="600" orientation="portrait" scale="44"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H36"/>
  <sheetViews>
    <sheetView view="pageBreakPreview" zoomScale="60" zoomScalePageLayoutView="0" workbookViewId="0" topLeftCell="A1">
      <selection activeCell="C17" sqref="C17"/>
    </sheetView>
  </sheetViews>
  <sheetFormatPr defaultColWidth="9.140625" defaultRowHeight="12.75"/>
  <cols>
    <col min="1" max="1" width="34.8515625" style="392" customWidth="1"/>
    <col min="2" max="3" width="17.8515625" style="392" customWidth="1"/>
    <col min="4" max="4" width="16.7109375" style="392" customWidth="1"/>
    <col min="5" max="5" width="23.421875" style="392" customWidth="1"/>
    <col min="6" max="6" width="24.7109375" style="392" customWidth="1"/>
    <col min="7" max="7" width="17.28125" style="392" customWidth="1"/>
  </cols>
  <sheetData>
    <row r="1" spans="1:7" s="4" customFormat="1" ht="51.75" customHeight="1" thickBot="1">
      <c r="A1" s="1217" t="s">
        <v>8</v>
      </c>
      <c r="B1" s="1218"/>
      <c r="C1" s="1218"/>
      <c r="D1" s="1218"/>
      <c r="E1" s="1218"/>
      <c r="F1" s="1218"/>
      <c r="G1" s="1219"/>
    </row>
    <row r="2" spans="1:8" s="1" customFormat="1" ht="27" customHeight="1" thickBot="1">
      <c r="A2" s="1220"/>
      <c r="B2" s="1220"/>
      <c r="C2" s="1220"/>
      <c r="D2" s="1220"/>
      <c r="E2" s="1220"/>
      <c r="F2" s="1220"/>
      <c r="G2" s="1220"/>
      <c r="H2" s="2"/>
    </row>
    <row r="3" spans="1:7" s="359" customFormat="1" ht="100.5" customHeight="1" thickBot="1">
      <c r="A3" s="369" t="s">
        <v>32</v>
      </c>
      <c r="B3" s="368" t="s">
        <v>116</v>
      </c>
      <c r="C3" s="368" t="s">
        <v>117</v>
      </c>
      <c r="D3" s="368" t="s">
        <v>142</v>
      </c>
      <c r="E3" s="370" t="s">
        <v>110</v>
      </c>
      <c r="F3" s="473" t="s">
        <v>112</v>
      </c>
      <c r="G3" s="398" t="s">
        <v>111</v>
      </c>
    </row>
    <row r="4" spans="1:7" s="1" customFormat="1" ht="27.75" customHeight="1">
      <c r="A4" s="548" t="str">
        <f>Syndics!B11</f>
        <v>Cotisations</v>
      </c>
      <c r="B4" s="371">
        <f>Syndics!C11</f>
        <v>0</v>
      </c>
      <c r="C4" s="555"/>
      <c r="D4" s="474">
        <f>B4-C4</f>
        <v>0</v>
      </c>
      <c r="E4" s="555"/>
      <c r="F4" s="552">
        <f>C4-E4</f>
        <v>0</v>
      </c>
      <c r="G4" s="372"/>
    </row>
    <row r="5" spans="1:7" s="1" customFormat="1" ht="27.75" customHeight="1" thickBot="1">
      <c r="A5" s="549" t="str">
        <f>Syndics!B12</f>
        <v>Autres</v>
      </c>
      <c r="B5" s="378">
        <f>Syndics!C12</f>
        <v>0</v>
      </c>
      <c r="C5" s="556"/>
      <c r="D5" s="378">
        <f>B5-C5</f>
        <v>0</v>
      </c>
      <c r="E5" s="374"/>
      <c r="F5" s="552">
        <f>C5-E5</f>
        <v>0</v>
      </c>
      <c r="G5" s="374"/>
    </row>
    <row r="6" spans="1:7" s="1" customFormat="1" ht="27.75" customHeight="1" thickBot="1">
      <c r="A6" s="550" t="s">
        <v>86</v>
      </c>
      <c r="B6" s="360">
        <f>SUM(B4:B5)</f>
        <v>0</v>
      </c>
      <c r="C6" s="361">
        <f>SUM(C4:C5)</f>
        <v>0</v>
      </c>
      <c r="D6" s="361">
        <f>B6-C6</f>
        <v>0</v>
      </c>
      <c r="E6" s="362">
        <f>SUM(E4:E5)</f>
        <v>0</v>
      </c>
      <c r="F6" s="553">
        <f>SUM(F4:F5)</f>
        <v>0</v>
      </c>
      <c r="G6" s="363">
        <f>SUM(G4:G5)</f>
        <v>0</v>
      </c>
    </row>
    <row r="7" spans="1:7" s="1" customFormat="1" ht="27.75" customHeight="1" thickBot="1">
      <c r="A7" s="1221"/>
      <c r="B7" s="1220"/>
      <c r="C7" s="1220"/>
      <c r="D7" s="1220"/>
      <c r="E7" s="1220"/>
      <c r="F7" s="1220"/>
      <c r="G7" s="1222"/>
    </row>
    <row r="8" spans="1:7" s="364" customFormat="1" ht="27.75" customHeight="1" thickBot="1">
      <c r="A8" s="393" t="s">
        <v>16</v>
      </c>
      <c r="B8" s="5"/>
      <c r="C8" s="5"/>
      <c r="D8" s="5"/>
      <c r="E8" s="5"/>
      <c r="F8" s="5"/>
      <c r="G8" s="5"/>
    </row>
    <row r="9" spans="1:7" s="1" customFormat="1" ht="27.75" customHeight="1">
      <c r="A9" s="548" t="str">
        <f>Syndics!B16</f>
        <v>Capitation au SCFP</v>
      </c>
      <c r="B9" s="371">
        <f>Syndics!C16</f>
        <v>0</v>
      </c>
      <c r="C9" s="375"/>
      <c r="D9" s="554">
        <f>B9-C9</f>
        <v>0</v>
      </c>
      <c r="E9" s="376"/>
      <c r="F9" s="554">
        <f aca="true" t="shared" si="0" ref="F9:F21">C9-E9</f>
        <v>0</v>
      </c>
      <c r="G9" s="372"/>
    </row>
    <row r="10" spans="1:7" s="1" customFormat="1" ht="27.75" customHeight="1">
      <c r="A10" s="551" t="str">
        <f>Syndics!B17</f>
        <v>Droits d'affiliation</v>
      </c>
      <c r="B10" s="373">
        <f>Syndics!C17</f>
        <v>0</v>
      </c>
      <c r="C10" s="375"/>
      <c r="D10" s="554">
        <f aca="true" t="shared" si="1" ref="D10:D21">B10-C10</f>
        <v>0</v>
      </c>
      <c r="E10" s="375"/>
      <c r="F10" s="554">
        <f t="shared" si="0"/>
        <v>0</v>
      </c>
      <c r="G10" s="377"/>
    </row>
    <row r="11" spans="1:7" s="1" customFormat="1" ht="27.75" customHeight="1">
      <c r="A11" s="551" t="str">
        <f>Syndics!B18</f>
        <v>Salaires</v>
      </c>
      <c r="B11" s="373">
        <f>Syndics!C18</f>
        <v>0</v>
      </c>
      <c r="C11" s="375"/>
      <c r="D11" s="554">
        <f t="shared" si="1"/>
        <v>0</v>
      </c>
      <c r="E11" s="375"/>
      <c r="F11" s="554">
        <f t="shared" si="0"/>
        <v>0</v>
      </c>
      <c r="G11" s="377"/>
    </row>
    <row r="12" spans="1:7" s="1" customFormat="1" ht="27.75" customHeight="1">
      <c r="A12" s="551" t="str">
        <f>Syndics!B19</f>
        <v>Dépenses de bureau</v>
      </c>
      <c r="B12" s="373">
        <f>Syndics!C19</f>
        <v>0</v>
      </c>
      <c r="C12" s="375"/>
      <c r="D12" s="554">
        <f t="shared" si="1"/>
        <v>0</v>
      </c>
      <c r="E12" s="375"/>
      <c r="F12" s="554">
        <f t="shared" si="0"/>
        <v>0</v>
      </c>
      <c r="G12" s="377"/>
    </row>
    <row r="13" spans="1:7" s="1" customFormat="1" ht="27.75" customHeight="1">
      <c r="A13" s="551" t="str">
        <f>Syndics!B20</f>
        <v>Achats spéciaux</v>
      </c>
      <c r="B13" s="373">
        <f>Syndics!C20</f>
        <v>0</v>
      </c>
      <c r="C13" s="377"/>
      <c r="D13" s="554">
        <f t="shared" si="1"/>
        <v>0</v>
      </c>
      <c r="E13" s="377"/>
      <c r="F13" s="554">
        <f t="shared" si="0"/>
        <v>0</v>
      </c>
      <c r="G13" s="377"/>
    </row>
    <row r="14" spans="1:7" s="1" customFormat="1" ht="27.75" customHeight="1">
      <c r="A14" s="551" t="str">
        <f>Syndics!B21</f>
        <v>Dépenses de l'exécutif</v>
      </c>
      <c r="B14" s="373">
        <f>Syndics!C21</f>
        <v>0</v>
      </c>
      <c r="C14" s="377"/>
      <c r="D14" s="554">
        <f t="shared" si="1"/>
        <v>0</v>
      </c>
      <c r="E14" s="375"/>
      <c r="F14" s="554">
        <f t="shared" si="0"/>
        <v>0</v>
      </c>
      <c r="G14" s="377"/>
    </row>
    <row r="15" spans="1:7" s="1" customFormat="1" ht="27.75" customHeight="1">
      <c r="A15" s="551" t="str">
        <f>Syndics!B22</f>
        <v>Dépenses de négociations</v>
      </c>
      <c r="B15" s="373">
        <f>Syndics!C22</f>
        <v>0</v>
      </c>
      <c r="C15" s="377"/>
      <c r="D15" s="554">
        <f t="shared" si="1"/>
        <v>0</v>
      </c>
      <c r="E15" s="375"/>
      <c r="F15" s="554">
        <f t="shared" si="0"/>
        <v>0</v>
      </c>
      <c r="G15" s="377"/>
    </row>
    <row r="16" spans="1:7" s="1" customFormat="1" ht="27.75" customHeight="1">
      <c r="A16" s="551" t="str">
        <f>Syndics!B23</f>
        <v>Griefs et arbitrages</v>
      </c>
      <c r="B16" s="373">
        <f>Syndics!C23</f>
        <v>0</v>
      </c>
      <c r="C16" s="377"/>
      <c r="D16" s="554">
        <f t="shared" si="1"/>
        <v>0</v>
      </c>
      <c r="E16" s="375"/>
      <c r="F16" s="554">
        <f t="shared" si="0"/>
        <v>0</v>
      </c>
      <c r="G16" s="377"/>
    </row>
    <row r="17" spans="1:7" s="1" customFormat="1" ht="27.75" customHeight="1">
      <c r="A17" s="551" t="str">
        <f>Syndics!B24</f>
        <v>Dépenses des comités</v>
      </c>
      <c r="B17" s="373">
        <f>Syndics!C24</f>
        <v>0</v>
      </c>
      <c r="C17" s="377"/>
      <c r="D17" s="554">
        <f t="shared" si="1"/>
        <v>0</v>
      </c>
      <c r="E17" s="375"/>
      <c r="F17" s="554">
        <f t="shared" si="0"/>
        <v>0</v>
      </c>
      <c r="G17" s="377"/>
    </row>
    <row r="18" spans="1:7" s="1" customFormat="1" ht="27.75" customHeight="1">
      <c r="A18" s="551" t="str">
        <f>Syndics!B25</f>
        <v>Congrès et conférences</v>
      </c>
      <c r="B18" s="373">
        <f>Syndics!C25</f>
        <v>0</v>
      </c>
      <c r="C18" s="377"/>
      <c r="D18" s="554">
        <f t="shared" si="1"/>
        <v>0</v>
      </c>
      <c r="E18" s="375"/>
      <c r="F18" s="554">
        <f t="shared" si="0"/>
        <v>0</v>
      </c>
      <c r="G18" s="377"/>
    </row>
    <row r="19" spans="1:7" s="1" customFormat="1" ht="27.75" customHeight="1">
      <c r="A19" s="551" t="str">
        <f>Syndics!B26</f>
        <v>Formation</v>
      </c>
      <c r="B19" s="373">
        <f>Syndics!C26</f>
        <v>0</v>
      </c>
      <c r="C19" s="377"/>
      <c r="D19" s="554">
        <f t="shared" si="1"/>
        <v>0</v>
      </c>
      <c r="E19" s="375"/>
      <c r="F19" s="554">
        <f t="shared" si="0"/>
        <v>0</v>
      </c>
      <c r="G19" s="377"/>
    </row>
    <row r="20" spans="1:7" s="1" customFormat="1" ht="27.75" customHeight="1">
      <c r="A20" s="551" t="str">
        <f>Syndics!B27</f>
        <v>Contributions et dons </v>
      </c>
      <c r="B20" s="378">
        <f>Syndics!C27</f>
        <v>0</v>
      </c>
      <c r="C20" s="377"/>
      <c r="D20" s="554">
        <f t="shared" si="1"/>
        <v>0</v>
      </c>
      <c r="E20" s="375"/>
      <c r="F20" s="554">
        <f t="shared" si="0"/>
        <v>0</v>
      </c>
      <c r="G20" s="380"/>
    </row>
    <row r="21" spans="1:7" s="1" customFormat="1" ht="27.75" customHeight="1" thickBot="1">
      <c r="A21" s="551" t="str">
        <f>Syndics!B28</f>
        <v>Autres </v>
      </c>
      <c r="B21" s="373">
        <f>Syndics!C28</f>
        <v>0</v>
      </c>
      <c r="C21" s="377"/>
      <c r="D21" s="554">
        <f t="shared" si="1"/>
        <v>0</v>
      </c>
      <c r="E21" s="379"/>
      <c r="F21" s="554">
        <f t="shared" si="0"/>
        <v>0</v>
      </c>
      <c r="G21" s="380"/>
    </row>
    <row r="22" spans="1:7" s="1" customFormat="1" ht="27.75" customHeight="1" thickBot="1">
      <c r="A22" s="550" t="s">
        <v>113</v>
      </c>
      <c r="B22" s="360">
        <f aca="true" t="shared" si="2" ref="B22:G22">SUM(B9:B21)</f>
        <v>0</v>
      </c>
      <c r="C22" s="365">
        <f t="shared" si="2"/>
        <v>0</v>
      </c>
      <c r="D22" s="557">
        <f t="shared" si="2"/>
        <v>0</v>
      </c>
      <c r="E22" s="366">
        <f t="shared" si="2"/>
        <v>0</v>
      </c>
      <c r="F22" s="553">
        <f t="shared" si="2"/>
        <v>0</v>
      </c>
      <c r="G22" s="367">
        <f t="shared" si="2"/>
        <v>0</v>
      </c>
    </row>
    <row r="23" spans="1:7" s="1" customFormat="1" ht="27.75" customHeight="1" thickBot="1">
      <c r="A23" s="381"/>
      <c r="B23" s="382"/>
      <c r="C23" s="382"/>
      <c r="D23" s="382"/>
      <c r="E23" s="382"/>
      <c r="F23" s="382"/>
      <c r="G23" s="383"/>
    </row>
    <row r="24" spans="1:7" s="1" customFormat="1" ht="27.75" customHeight="1" thickBot="1">
      <c r="A24" s="1223"/>
      <c r="B24" s="1220"/>
      <c r="C24" s="1220"/>
      <c r="D24" s="1220"/>
      <c r="E24" s="1220"/>
      <c r="F24" s="1220"/>
      <c r="G24" s="1222"/>
    </row>
    <row r="25" spans="1:7" s="1" customFormat="1" ht="27.75" customHeight="1" thickBot="1">
      <c r="A25" s="1226" t="s">
        <v>141</v>
      </c>
      <c r="B25" s="1227"/>
      <c r="C25" s="1227"/>
      <c r="D25" s="1227"/>
      <c r="E25" s="1227"/>
      <c r="F25" s="1228"/>
      <c r="G25" s="475" t="s">
        <v>49</v>
      </c>
    </row>
    <row r="26" spans="1:7" s="1" customFormat="1" ht="27.75" customHeight="1">
      <c r="A26" s="1229"/>
      <c r="B26" s="1230"/>
      <c r="C26" s="1230"/>
      <c r="D26" s="1230"/>
      <c r="E26" s="1230"/>
      <c r="F26" s="1231"/>
      <c r="G26" s="372"/>
    </row>
    <row r="27" spans="1:7" s="1" customFormat="1" ht="27.75" customHeight="1">
      <c r="A27" s="1209"/>
      <c r="B27" s="1210"/>
      <c r="C27" s="1210"/>
      <c r="D27" s="1210"/>
      <c r="E27" s="1210"/>
      <c r="F27" s="1211"/>
      <c r="G27" s="374"/>
    </row>
    <row r="28" spans="1:7" s="1" customFormat="1" ht="27.75" customHeight="1" thickBot="1">
      <c r="A28" s="1212"/>
      <c r="B28" s="1213"/>
      <c r="C28" s="1213"/>
      <c r="D28" s="1213"/>
      <c r="E28" s="1213"/>
      <c r="F28" s="1214"/>
      <c r="G28" s="384"/>
    </row>
    <row r="29" spans="1:7" s="397" customFormat="1" ht="27.75" customHeight="1" thickBot="1">
      <c r="A29" s="394"/>
      <c r="B29" s="395"/>
      <c r="C29" s="395"/>
      <c r="D29" s="395"/>
      <c r="E29" s="1224" t="s">
        <v>114</v>
      </c>
      <c r="F29" s="1225"/>
      <c r="G29" s="396">
        <f>SUM(G26:G28)</f>
        <v>0</v>
      </c>
    </row>
    <row r="30" spans="1:7" s="1" customFormat="1" ht="27.75" customHeight="1" thickBot="1">
      <c r="A30" s="385"/>
      <c r="B30" s="386"/>
      <c r="C30" s="386"/>
      <c r="D30" s="386"/>
      <c r="E30" s="387"/>
      <c r="F30" s="387"/>
      <c r="G30" s="388"/>
    </row>
    <row r="31" spans="1:7" s="1" customFormat="1" ht="27.75" customHeight="1" thickBot="1">
      <c r="A31" s="1226" t="s">
        <v>153</v>
      </c>
      <c r="B31" s="1227"/>
      <c r="C31" s="1227"/>
      <c r="D31" s="1227"/>
      <c r="E31" s="1227"/>
      <c r="F31" s="1228"/>
      <c r="G31" s="475" t="s">
        <v>49</v>
      </c>
    </row>
    <row r="32" spans="1:7" s="1" customFormat="1" ht="27.75" customHeight="1">
      <c r="A32" s="1229"/>
      <c r="B32" s="1230"/>
      <c r="C32" s="1230"/>
      <c r="D32" s="1230"/>
      <c r="E32" s="1230"/>
      <c r="F32" s="1231"/>
      <c r="G32" s="374"/>
    </row>
    <row r="33" spans="1:7" s="1" customFormat="1" ht="27.75" customHeight="1">
      <c r="A33" s="1209"/>
      <c r="B33" s="1210"/>
      <c r="C33" s="1210"/>
      <c r="D33" s="1210"/>
      <c r="E33" s="1210"/>
      <c r="F33" s="1211"/>
      <c r="G33" s="374"/>
    </row>
    <row r="34" spans="1:7" s="1" customFormat="1" ht="27.75" customHeight="1" thickBot="1">
      <c r="A34" s="1212"/>
      <c r="B34" s="1213"/>
      <c r="C34" s="1213"/>
      <c r="D34" s="1213"/>
      <c r="E34" s="1213"/>
      <c r="F34" s="1214"/>
      <c r="G34" s="389"/>
    </row>
    <row r="35" spans="1:7" s="397" customFormat="1" ht="27.75" customHeight="1" thickBot="1">
      <c r="A35" s="394"/>
      <c r="B35" s="395"/>
      <c r="C35" s="395"/>
      <c r="D35" s="395"/>
      <c r="E35" s="1215" t="s">
        <v>115</v>
      </c>
      <c r="F35" s="1216"/>
      <c r="G35" s="396">
        <f>SUM(G32:G34)</f>
        <v>0</v>
      </c>
    </row>
    <row r="36" spans="1:7" ht="27.75" customHeight="1" thickBot="1">
      <c r="A36" s="385"/>
      <c r="B36" s="386"/>
      <c r="C36" s="386"/>
      <c r="D36" s="386"/>
      <c r="E36" s="390"/>
      <c r="F36" s="390"/>
      <c r="G36" s="391"/>
    </row>
  </sheetData>
  <sheetProtection password="DA71" sheet="1" objects="1" scenarios="1"/>
  <mergeCells count="14">
    <mergeCell ref="A26:F26"/>
    <mergeCell ref="A27:F27"/>
    <mergeCell ref="A28:F28"/>
    <mergeCell ref="A32:F32"/>
    <mergeCell ref="A33:F33"/>
    <mergeCell ref="A34:F34"/>
    <mergeCell ref="E35:F35"/>
    <mergeCell ref="A1:G1"/>
    <mergeCell ref="A2:G2"/>
    <mergeCell ref="A7:G7"/>
    <mergeCell ref="A24:G24"/>
    <mergeCell ref="E29:F29"/>
    <mergeCell ref="A25:F25"/>
    <mergeCell ref="A31:F31"/>
  </mergeCells>
  <printOptions verticalCentered="1"/>
  <pageMargins left="0.7" right="0.7" top="0.75" bottom="0.75" header="0.3" footer="0.3"/>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sheetPr>
    <pageSetUpPr fitToPage="1"/>
  </sheetPr>
  <dimension ref="A1:Y35"/>
  <sheetViews>
    <sheetView zoomScalePageLayoutView="0" workbookViewId="0" topLeftCell="A7">
      <selection activeCell="C13" sqref="C13"/>
    </sheetView>
  </sheetViews>
  <sheetFormatPr defaultColWidth="9.140625" defaultRowHeight="12.75"/>
  <cols>
    <col min="1" max="7" width="9.140625" style="405" customWidth="1"/>
    <col min="8" max="8" width="8.57421875" style="405" customWidth="1"/>
    <col min="9" max="9" width="9.57421875" style="405" bestFit="1" customWidth="1"/>
    <col min="10" max="10" width="15.7109375" style="405" customWidth="1"/>
    <col min="11" max="11" width="9.140625" style="405" customWidth="1"/>
    <col min="12" max="12" width="31.140625" style="405" customWidth="1"/>
    <col min="13" max="16384" width="9.140625" style="405" customWidth="1"/>
  </cols>
  <sheetData>
    <row r="1" spans="1:25" ht="94.5" customHeight="1">
      <c r="A1" s="610"/>
      <c r="B1" s="610"/>
      <c r="C1" s="610"/>
      <c r="D1" s="610"/>
      <c r="E1" s="610"/>
      <c r="F1" s="610"/>
      <c r="G1" s="610"/>
      <c r="H1" s="610"/>
      <c r="I1" s="610"/>
      <c r="J1" s="610"/>
      <c r="K1" s="610"/>
      <c r="L1" s="610"/>
      <c r="N1" s="609"/>
      <c r="O1" s="609"/>
      <c r="P1" s="609"/>
      <c r="Q1" s="609"/>
      <c r="R1" s="609"/>
      <c r="S1" s="609"/>
      <c r="T1" s="609"/>
      <c r="U1" s="609"/>
      <c r="V1" s="609"/>
      <c r="W1" s="609"/>
      <c r="X1" s="609"/>
      <c r="Y1" s="609"/>
    </row>
    <row r="2" spans="1:12" ht="12.75">
      <c r="A2" s="610"/>
      <c r="B2" s="610"/>
      <c r="C2" s="610"/>
      <c r="D2" s="610"/>
      <c r="E2" s="610"/>
      <c r="F2" s="610"/>
      <c r="G2" s="610"/>
      <c r="H2" s="610"/>
      <c r="I2" s="610"/>
      <c r="J2" s="610"/>
      <c r="K2" s="610"/>
      <c r="L2" s="610"/>
    </row>
    <row r="3" spans="1:12" ht="12.75">
      <c r="A3" s="406"/>
      <c r="B3" s="406"/>
      <c r="C3" s="406"/>
      <c r="D3" s="406"/>
      <c r="E3" s="406"/>
      <c r="F3" s="406"/>
      <c r="G3" s="406"/>
      <c r="H3" s="406"/>
      <c r="I3" s="406"/>
      <c r="J3" s="406"/>
      <c r="K3" s="406"/>
      <c r="L3" s="406"/>
    </row>
    <row r="4" spans="1:12" ht="12.75">
      <c r="A4" s="406"/>
      <c r="B4" s="406"/>
      <c r="C4" s="406"/>
      <c r="D4" s="406"/>
      <c r="E4" s="406"/>
      <c r="F4" s="406"/>
      <c r="G4" s="406"/>
      <c r="H4" s="406"/>
      <c r="I4" s="406"/>
      <c r="J4" s="406"/>
      <c r="K4" s="406"/>
      <c r="L4" s="406"/>
    </row>
    <row r="5" spans="1:12" ht="12.75">
      <c r="A5" s="406"/>
      <c r="B5" s="406"/>
      <c r="C5" s="406"/>
      <c r="D5" s="406"/>
      <c r="E5" s="406"/>
      <c r="F5" s="406"/>
      <c r="G5" s="406"/>
      <c r="H5" s="406"/>
      <c r="I5" s="406"/>
      <c r="J5" s="406"/>
      <c r="K5" s="406"/>
      <c r="L5" s="406"/>
    </row>
    <row r="6" spans="1:12" ht="84" customHeight="1">
      <c r="A6" s="610" t="s">
        <v>118</v>
      </c>
      <c r="B6" s="610"/>
      <c r="C6" s="610"/>
      <c r="D6" s="610"/>
      <c r="E6" s="610"/>
      <c r="F6" s="610"/>
      <c r="G6" s="610"/>
      <c r="H6" s="610"/>
      <c r="I6" s="610"/>
      <c r="J6" s="610"/>
      <c r="K6" s="610"/>
      <c r="L6" s="610"/>
    </row>
    <row r="7" spans="1:13" ht="118.5" customHeight="1">
      <c r="A7" s="610"/>
      <c r="B7" s="610"/>
      <c r="C7" s="610"/>
      <c r="D7" s="610"/>
      <c r="E7" s="610"/>
      <c r="F7" s="610"/>
      <c r="G7" s="610"/>
      <c r="H7" s="610"/>
      <c r="I7" s="610"/>
      <c r="J7" s="610"/>
      <c r="K7" s="610"/>
      <c r="L7" s="610"/>
      <c r="M7" s="406"/>
    </row>
    <row r="8" spans="1:12" ht="12.75">
      <c r="A8" s="407"/>
      <c r="B8" s="407"/>
      <c r="C8" s="407"/>
      <c r="D8" s="407"/>
      <c r="E8" s="407"/>
      <c r="F8" s="407"/>
      <c r="G8" s="407"/>
      <c r="H8" s="407"/>
      <c r="I8" s="407"/>
      <c r="J8" s="407"/>
      <c r="K8" s="407"/>
      <c r="L8" s="407"/>
    </row>
    <row r="9" spans="1:12" ht="12.75">
      <c r="A9" s="407"/>
      <c r="B9" s="407"/>
      <c r="C9" s="407"/>
      <c r="D9" s="407"/>
      <c r="E9" s="407"/>
      <c r="F9" s="407"/>
      <c r="G9" s="407"/>
      <c r="H9" s="407"/>
      <c r="I9" s="407"/>
      <c r="J9" s="407"/>
      <c r="K9" s="407"/>
      <c r="L9" s="407"/>
    </row>
    <row r="10" spans="1:12" ht="24">
      <c r="A10" s="407"/>
      <c r="B10" s="407"/>
      <c r="C10" s="541"/>
      <c r="D10" s="541"/>
      <c r="E10" s="541" t="s">
        <v>199</v>
      </c>
      <c r="F10" s="407"/>
      <c r="G10" s="407"/>
      <c r="I10" s="407"/>
      <c r="J10" s="542">
        <f>'AVANT DE COMMENCER '!J3</f>
        <v>0</v>
      </c>
      <c r="K10" s="407"/>
      <c r="L10" s="407"/>
    </row>
    <row r="11" spans="1:12" ht="27.75">
      <c r="A11" s="407"/>
      <c r="B11" s="407"/>
      <c r="C11" s="541"/>
      <c r="D11" s="407"/>
      <c r="E11" s="540"/>
      <c r="F11" s="407"/>
      <c r="G11" s="407"/>
      <c r="H11" s="543"/>
      <c r="I11" s="407"/>
      <c r="J11" s="407"/>
      <c r="K11" s="407"/>
      <c r="L11" s="407"/>
    </row>
    <row r="12" spans="1:12" ht="12.75">
      <c r="A12" s="407"/>
      <c r="B12" s="407"/>
      <c r="C12" s="407"/>
      <c r="D12" s="407"/>
      <c r="E12" s="407"/>
      <c r="F12" s="407"/>
      <c r="G12" s="407"/>
      <c r="H12" s="407"/>
      <c r="I12" s="407"/>
      <c r="J12" s="407"/>
      <c r="K12" s="407"/>
      <c r="L12" s="407"/>
    </row>
    <row r="13" spans="1:12" ht="24">
      <c r="A13" s="407"/>
      <c r="B13" s="407"/>
      <c r="C13" s="541"/>
      <c r="D13" s="407"/>
      <c r="E13" s="541" t="s">
        <v>200</v>
      </c>
      <c r="F13" s="407"/>
      <c r="G13" s="407"/>
      <c r="I13" s="407"/>
      <c r="J13" s="542">
        <f>'AVANT DE COMMENCER '!J6</f>
        <v>0</v>
      </c>
      <c r="K13" s="407"/>
      <c r="L13" s="407"/>
    </row>
    <row r="14" spans="1:12" ht="12.75">
      <c r="A14" s="407"/>
      <c r="B14" s="407"/>
      <c r="C14" s="407"/>
      <c r="D14" s="407"/>
      <c r="E14" s="407"/>
      <c r="F14" s="407"/>
      <c r="G14" s="407"/>
      <c r="H14" s="407"/>
      <c r="I14" s="407"/>
      <c r="J14" s="407"/>
      <c r="K14" s="407"/>
      <c r="L14" s="407"/>
    </row>
    <row r="15" spans="1:12" ht="12.75">
      <c r="A15" s="407"/>
      <c r="B15" s="407"/>
      <c r="C15" s="407"/>
      <c r="D15" s="407"/>
      <c r="E15" s="407"/>
      <c r="F15" s="407"/>
      <c r="G15" s="407"/>
      <c r="H15" s="407"/>
      <c r="I15" s="407"/>
      <c r="J15" s="407"/>
      <c r="K15" s="407"/>
      <c r="L15" s="407"/>
    </row>
    <row r="16" spans="1:12" ht="12.75">
      <c r="A16" s="407"/>
      <c r="B16" s="407"/>
      <c r="C16" s="407"/>
      <c r="D16" s="407"/>
      <c r="E16" s="407"/>
      <c r="F16" s="407"/>
      <c r="G16" s="407"/>
      <c r="H16" s="407"/>
      <c r="I16" s="407"/>
      <c r="J16" s="407"/>
      <c r="K16" s="407"/>
      <c r="L16" s="407"/>
    </row>
    <row r="17" spans="1:12" ht="12.75">
      <c r="A17" s="407"/>
      <c r="B17" s="407"/>
      <c r="C17" s="407"/>
      <c r="D17" s="407"/>
      <c r="E17" s="407"/>
      <c r="F17" s="407"/>
      <c r="G17" s="407"/>
      <c r="H17" s="407"/>
      <c r="I17" s="407"/>
      <c r="J17" s="407"/>
      <c r="K17" s="407"/>
      <c r="L17" s="407"/>
    </row>
    <row r="18" spans="1:12" ht="12.75">
      <c r="A18" s="407"/>
      <c r="B18" s="407"/>
      <c r="C18" s="407"/>
      <c r="D18" s="407"/>
      <c r="E18" s="407"/>
      <c r="F18" s="407"/>
      <c r="G18" s="407"/>
      <c r="H18" s="407"/>
      <c r="I18" s="407"/>
      <c r="J18" s="407"/>
      <c r="K18" s="407"/>
      <c r="L18" s="407"/>
    </row>
    <row r="19" spans="1:12" ht="13.5">
      <c r="A19" s="407"/>
      <c r="B19" s="407"/>
      <c r="C19" s="407"/>
      <c r="D19" s="407"/>
      <c r="E19" s="407"/>
      <c r="F19" s="407"/>
      <c r="G19" s="407"/>
      <c r="H19" s="407"/>
      <c r="I19" s="407"/>
      <c r="J19" s="407"/>
      <c r="K19" s="407"/>
      <c r="L19" s="539" t="s">
        <v>198</v>
      </c>
    </row>
    <row r="20" spans="1:12" ht="12.75">
      <c r="A20" s="407"/>
      <c r="B20" s="407"/>
      <c r="C20" s="407"/>
      <c r="D20" s="407"/>
      <c r="E20" s="407"/>
      <c r="F20" s="407"/>
      <c r="G20" s="407"/>
      <c r="H20" s="407"/>
      <c r="I20" s="407"/>
      <c r="J20" s="407"/>
      <c r="K20" s="407"/>
      <c r="L20" s="407"/>
    </row>
    <row r="21" spans="1:12" ht="12.75">
      <c r="A21" s="407"/>
      <c r="B21" s="407"/>
      <c r="C21" s="407"/>
      <c r="D21" s="407"/>
      <c r="E21" s="407"/>
      <c r="F21" s="407"/>
      <c r="G21" s="407"/>
      <c r="H21" s="407"/>
      <c r="I21" s="407"/>
      <c r="J21" s="407"/>
      <c r="K21" s="407"/>
      <c r="L21" s="407"/>
    </row>
    <row r="22" spans="1:12" ht="12.75">
      <c r="A22" s="407"/>
      <c r="B22" s="407"/>
      <c r="C22" s="407"/>
      <c r="D22" s="407"/>
      <c r="E22" s="407"/>
      <c r="F22" s="407"/>
      <c r="G22" s="407"/>
      <c r="H22" s="407"/>
      <c r="I22" s="407"/>
      <c r="J22" s="407"/>
      <c r="K22" s="407"/>
      <c r="L22" s="407"/>
    </row>
    <row r="23" spans="1:12" ht="12.75">
      <c r="A23" s="407"/>
      <c r="B23" s="407"/>
      <c r="C23" s="407"/>
      <c r="D23" s="407"/>
      <c r="E23" s="407"/>
      <c r="F23" s="407"/>
      <c r="G23" s="407"/>
      <c r="H23" s="407"/>
      <c r="I23" s="407"/>
      <c r="J23" s="407"/>
      <c r="K23" s="407"/>
      <c r="L23" s="407"/>
    </row>
    <row r="24" spans="1:12" ht="12.75">
      <c r="A24" s="407"/>
      <c r="B24" s="407"/>
      <c r="C24" s="407"/>
      <c r="D24" s="407"/>
      <c r="E24" s="407"/>
      <c r="F24" s="407"/>
      <c r="G24" s="407"/>
      <c r="H24" s="407"/>
      <c r="I24" s="407"/>
      <c r="J24" s="407"/>
      <c r="K24" s="407"/>
      <c r="L24" s="407"/>
    </row>
    <row r="25" spans="1:12" ht="12.75">
      <c r="A25" s="407"/>
      <c r="B25" s="407"/>
      <c r="C25" s="407"/>
      <c r="D25" s="407"/>
      <c r="E25" s="407"/>
      <c r="F25" s="407"/>
      <c r="G25" s="407"/>
      <c r="H25" s="407"/>
      <c r="I25" s="407"/>
      <c r="J25" s="407"/>
      <c r="K25" s="407"/>
      <c r="L25" s="407"/>
    </row>
    <row r="26" spans="1:12" ht="12.75">
      <c r="A26" s="407"/>
      <c r="B26" s="407"/>
      <c r="C26" s="407"/>
      <c r="D26" s="407"/>
      <c r="E26" s="407"/>
      <c r="F26" s="407"/>
      <c r="G26" s="407"/>
      <c r="H26" s="407"/>
      <c r="I26" s="407"/>
      <c r="J26" s="407"/>
      <c r="K26" s="407"/>
      <c r="L26" s="407"/>
    </row>
    <row r="27" spans="1:12" ht="12.75">
      <c r="A27" s="407"/>
      <c r="B27" s="407"/>
      <c r="C27" s="407"/>
      <c r="D27" s="407"/>
      <c r="E27" s="407"/>
      <c r="F27" s="407"/>
      <c r="G27" s="407"/>
      <c r="H27" s="407"/>
      <c r="I27" s="407"/>
      <c r="J27" s="407"/>
      <c r="K27" s="407"/>
      <c r="L27" s="407"/>
    </row>
    <row r="28" spans="1:12" ht="12.75">
      <c r="A28" s="407"/>
      <c r="B28" s="407"/>
      <c r="C28" s="407"/>
      <c r="D28" s="407"/>
      <c r="E28" s="407"/>
      <c r="F28" s="407"/>
      <c r="G28" s="407"/>
      <c r="H28" s="407"/>
      <c r="I28" s="407"/>
      <c r="J28" s="407"/>
      <c r="K28" s="407"/>
      <c r="L28" s="407"/>
    </row>
    <row r="29" spans="1:12" ht="12.75">
      <c r="A29" s="407"/>
      <c r="B29" s="407"/>
      <c r="C29" s="407"/>
      <c r="D29" s="407"/>
      <c r="E29" s="407"/>
      <c r="F29" s="407"/>
      <c r="G29" s="407"/>
      <c r="H29" s="407"/>
      <c r="I29" s="407"/>
      <c r="J29" s="407"/>
      <c r="K29" s="407"/>
      <c r="L29" s="407"/>
    </row>
    <row r="30" spans="1:12" ht="12.75">
      <c r="A30" s="407"/>
      <c r="B30" s="407"/>
      <c r="C30" s="407"/>
      <c r="D30" s="407"/>
      <c r="E30" s="407"/>
      <c r="F30" s="407"/>
      <c r="G30" s="407"/>
      <c r="H30" s="407"/>
      <c r="I30" s="407"/>
      <c r="J30" s="407"/>
      <c r="K30" s="407"/>
      <c r="L30" s="407"/>
    </row>
    <row r="31" spans="1:12" ht="12.75">
      <c r="A31" s="407"/>
      <c r="B31" s="407"/>
      <c r="C31" s="407"/>
      <c r="D31" s="407"/>
      <c r="E31" s="407"/>
      <c r="F31" s="407"/>
      <c r="G31" s="407"/>
      <c r="H31" s="407"/>
      <c r="I31" s="407"/>
      <c r="J31" s="407"/>
      <c r="K31" s="407"/>
      <c r="L31" s="407"/>
    </row>
    <row r="32" spans="1:12" ht="12.75">
      <c r="A32" s="407"/>
      <c r="B32" s="407"/>
      <c r="C32" s="407"/>
      <c r="D32" s="407"/>
      <c r="E32" s="407"/>
      <c r="F32" s="407"/>
      <c r="G32" s="407"/>
      <c r="H32" s="407"/>
      <c r="I32" s="407"/>
      <c r="J32" s="407"/>
      <c r="K32" s="407"/>
      <c r="L32" s="407"/>
    </row>
    <row r="33" spans="1:12" ht="12.75">
      <c r="A33" s="407"/>
      <c r="B33" s="407"/>
      <c r="C33" s="407"/>
      <c r="D33" s="407"/>
      <c r="E33" s="407"/>
      <c r="F33" s="407"/>
      <c r="G33" s="407"/>
      <c r="H33" s="407"/>
      <c r="I33" s="407"/>
      <c r="J33" s="407"/>
      <c r="K33" s="407"/>
      <c r="L33" s="407"/>
    </row>
    <row r="34" spans="1:12" ht="12.75">
      <c r="A34" s="407"/>
      <c r="B34" s="407"/>
      <c r="C34" s="407"/>
      <c r="D34" s="407"/>
      <c r="E34" s="407"/>
      <c r="F34" s="407"/>
      <c r="G34" s="407"/>
      <c r="H34" s="407"/>
      <c r="I34" s="407"/>
      <c r="J34" s="407"/>
      <c r="K34" s="407"/>
      <c r="L34" s="407"/>
    </row>
    <row r="35" spans="1:12" ht="12.75">
      <c r="A35" s="407"/>
      <c r="B35" s="407"/>
      <c r="C35" s="407"/>
      <c r="D35" s="407"/>
      <c r="E35" s="407"/>
      <c r="F35" s="407"/>
      <c r="G35" s="407"/>
      <c r="H35" s="407"/>
      <c r="I35" s="407"/>
      <c r="J35" s="407"/>
      <c r="K35" s="407"/>
      <c r="L35" s="407"/>
    </row>
  </sheetData>
  <sheetProtection/>
  <mergeCells count="3">
    <mergeCell ref="N1:Y1"/>
    <mergeCell ref="A6:L7"/>
    <mergeCell ref="A1:L2"/>
  </mergeCells>
  <printOptions horizontalCentered="1" verticalCentered="1"/>
  <pageMargins left="1.5" right="0.75" top="0.6" bottom="1" header="0.5" footer="0.5"/>
  <pageSetup fitToHeight="1" fitToWidth="1" horizontalDpi="600" verticalDpi="600" orientation="landscape" paperSize="5"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showGridLines="0" showZeros="0" zoomScale="50" zoomScaleNormal="50" zoomScalePageLayoutView="0" workbookViewId="0" topLeftCell="A1">
      <selection activeCell="B17" sqref="B17"/>
    </sheetView>
  </sheetViews>
  <sheetFormatPr defaultColWidth="9.140625" defaultRowHeight="48.75" customHeight="1"/>
  <cols>
    <col min="1" max="1" width="55.28125" style="1" customWidth="1"/>
    <col min="2" max="2" width="212.57421875" style="1" customWidth="1"/>
    <col min="3" max="16384" width="9.140625" style="1" customWidth="1"/>
  </cols>
  <sheetData>
    <row r="1" spans="1:11" s="3" customFormat="1" ht="32.25">
      <c r="A1" s="611" t="s">
        <v>65</v>
      </c>
      <c r="B1" s="612"/>
      <c r="C1" s="4"/>
      <c r="D1" s="4"/>
      <c r="E1" s="4"/>
      <c r="F1" s="4"/>
      <c r="G1" s="4"/>
      <c r="H1" s="4"/>
      <c r="I1" s="4"/>
      <c r="J1" s="4"/>
      <c r="K1" s="4"/>
    </row>
    <row r="2" spans="1:2" s="3" customFormat="1" ht="18" thickBot="1">
      <c r="A2" s="613"/>
      <c r="B2" s="613"/>
    </row>
    <row r="3" spans="1:2" s="3" customFormat="1" ht="48.75" customHeight="1" thickBot="1">
      <c r="A3" s="614" t="s">
        <v>56</v>
      </c>
      <c r="B3" s="615"/>
    </row>
    <row r="4" spans="1:11" s="3" customFormat="1" ht="48.75" customHeight="1" thickBot="1">
      <c r="A4" s="286" t="s">
        <v>32</v>
      </c>
      <c r="B4" s="6" t="s">
        <v>1</v>
      </c>
      <c r="C4" s="4"/>
      <c r="D4" s="4"/>
      <c r="E4" s="4"/>
      <c r="F4" s="4"/>
      <c r="G4" s="4"/>
      <c r="H4" s="4"/>
      <c r="I4" s="4"/>
      <c r="J4" s="4"/>
      <c r="K4" s="4"/>
    </row>
    <row r="5" spans="1:11" s="3" customFormat="1" ht="48.75" customHeight="1">
      <c r="A5" s="357" t="s">
        <v>57</v>
      </c>
      <c r="B5" s="279" t="s">
        <v>119</v>
      </c>
      <c r="C5" s="4"/>
      <c r="D5" s="4"/>
      <c r="E5" s="4"/>
      <c r="F5" s="4"/>
      <c r="G5" s="4"/>
      <c r="H5" s="4"/>
      <c r="I5" s="4"/>
      <c r="J5" s="4"/>
      <c r="K5" s="4"/>
    </row>
    <row r="6" spans="1:11" s="3" customFormat="1" ht="48.75" customHeight="1" thickBot="1">
      <c r="A6" s="358" t="s">
        <v>58</v>
      </c>
      <c r="B6" s="7" t="s">
        <v>168</v>
      </c>
      <c r="C6" s="4"/>
      <c r="D6" s="4"/>
      <c r="E6" s="4"/>
      <c r="F6" s="4"/>
      <c r="G6" s="4"/>
      <c r="H6" s="4"/>
      <c r="I6" s="4"/>
      <c r="J6" s="4"/>
      <c r="K6" s="4"/>
    </row>
    <row r="7" spans="1:11" s="3" customFormat="1" ht="48.75" customHeight="1" thickBot="1">
      <c r="A7" s="283" t="s">
        <v>16</v>
      </c>
      <c r="B7" s="20" t="s">
        <v>1</v>
      </c>
      <c r="C7" s="4"/>
      <c r="D7" s="4"/>
      <c r="E7" s="4"/>
      <c r="F7" s="4"/>
      <c r="G7" s="4"/>
      <c r="H7" s="4"/>
      <c r="I7" s="4"/>
      <c r="J7" s="4"/>
      <c r="K7" s="4"/>
    </row>
    <row r="8" spans="1:11" s="3" customFormat="1" ht="49.5" customHeight="1">
      <c r="A8" s="285" t="s">
        <v>173</v>
      </c>
      <c r="B8" s="21" t="s">
        <v>155</v>
      </c>
      <c r="C8" s="4"/>
      <c r="D8" s="4"/>
      <c r="E8" s="4"/>
      <c r="F8" s="4"/>
      <c r="G8" s="4"/>
      <c r="H8" s="4"/>
      <c r="I8" s="4"/>
      <c r="J8" s="4"/>
      <c r="K8" s="4"/>
    </row>
    <row r="9" spans="1:11" s="3" customFormat="1" ht="49.5" customHeight="1">
      <c r="A9" s="15" t="s">
        <v>154</v>
      </c>
      <c r="B9" s="21" t="s">
        <v>169</v>
      </c>
      <c r="C9" s="4"/>
      <c r="D9" s="4"/>
      <c r="E9" s="4"/>
      <c r="F9" s="4"/>
      <c r="G9" s="4"/>
      <c r="H9" s="4"/>
      <c r="I9" s="4"/>
      <c r="J9" s="4"/>
      <c r="K9" s="4"/>
    </row>
    <row r="10" spans="1:2" ht="49.5" customHeight="1">
      <c r="A10" s="15" t="s">
        <v>59</v>
      </c>
      <c r="B10" s="21" t="s">
        <v>104</v>
      </c>
    </row>
    <row r="11" spans="1:11" s="3" customFormat="1" ht="49.5" customHeight="1">
      <c r="A11" s="15" t="s">
        <v>60</v>
      </c>
      <c r="B11" s="21" t="s">
        <v>156</v>
      </c>
      <c r="C11" s="4"/>
      <c r="D11" s="4"/>
      <c r="E11" s="4"/>
      <c r="F11" s="4"/>
      <c r="G11" s="4"/>
      <c r="H11" s="4"/>
      <c r="I11" s="4"/>
      <c r="J11" s="4"/>
      <c r="K11" s="4"/>
    </row>
    <row r="12" spans="1:11" s="3" customFormat="1" ht="49.5" customHeight="1">
      <c r="A12" s="15" t="s">
        <v>61</v>
      </c>
      <c r="B12" s="21" t="s">
        <v>157</v>
      </c>
      <c r="C12" s="4"/>
      <c r="D12" s="4"/>
      <c r="E12" s="4"/>
      <c r="F12" s="4"/>
      <c r="G12" s="4"/>
      <c r="H12" s="4"/>
      <c r="I12" s="4"/>
      <c r="J12" s="4"/>
      <c r="K12" s="4"/>
    </row>
    <row r="13" spans="1:11" s="3" customFormat="1" ht="36">
      <c r="A13" s="15" t="s">
        <v>26</v>
      </c>
      <c r="B13" s="21" t="s">
        <v>163</v>
      </c>
      <c r="C13" s="4"/>
      <c r="D13" s="4"/>
      <c r="E13" s="4"/>
      <c r="F13" s="4"/>
      <c r="G13" s="4"/>
      <c r="H13" s="4"/>
      <c r="I13" s="4"/>
      <c r="J13" s="4"/>
      <c r="K13" s="4"/>
    </row>
    <row r="14" spans="1:11" s="3" customFormat="1" ht="49.5" customHeight="1">
      <c r="A14" s="284" t="s">
        <v>147</v>
      </c>
      <c r="B14" s="21" t="s">
        <v>162</v>
      </c>
      <c r="C14" s="4"/>
      <c r="D14" s="4"/>
      <c r="E14" s="4"/>
      <c r="F14" s="4"/>
      <c r="G14" s="4"/>
      <c r="H14" s="4"/>
      <c r="I14" s="4"/>
      <c r="J14" s="4"/>
      <c r="K14" s="4"/>
    </row>
    <row r="15" spans="1:11" s="3" customFormat="1" ht="49.5" customHeight="1">
      <c r="A15" s="15" t="s">
        <v>62</v>
      </c>
      <c r="B15" s="21" t="s">
        <v>161</v>
      </c>
      <c r="C15" s="4"/>
      <c r="D15" s="4"/>
      <c r="E15" s="4"/>
      <c r="F15" s="4"/>
      <c r="G15" s="4"/>
      <c r="H15" s="4"/>
      <c r="I15" s="4"/>
      <c r="J15" s="4"/>
      <c r="K15" s="4"/>
    </row>
    <row r="16" spans="1:2" ht="49.5" customHeight="1">
      <c r="A16" s="15" t="s">
        <v>145</v>
      </c>
      <c r="B16" s="21" t="s">
        <v>210</v>
      </c>
    </row>
    <row r="17" spans="1:11" s="3" customFormat="1" ht="49.5" customHeight="1">
      <c r="A17" s="288" t="s">
        <v>63</v>
      </c>
      <c r="B17" s="21" t="s">
        <v>160</v>
      </c>
      <c r="C17" s="4"/>
      <c r="D17" s="4"/>
      <c r="E17" s="4"/>
      <c r="F17" s="4"/>
      <c r="G17" s="4"/>
      <c r="H17" s="4"/>
      <c r="I17" s="4"/>
      <c r="J17" s="4"/>
      <c r="K17" s="4"/>
    </row>
    <row r="18" spans="1:2" ht="49.5" customHeight="1">
      <c r="A18" s="15" t="s">
        <v>64</v>
      </c>
      <c r="B18" s="21" t="s">
        <v>159</v>
      </c>
    </row>
    <row r="19" spans="1:2" ht="49.5" customHeight="1">
      <c r="A19" s="15" t="s">
        <v>120</v>
      </c>
      <c r="B19" s="21" t="s">
        <v>158</v>
      </c>
    </row>
    <row r="20" spans="1:2" s="3" customFormat="1" ht="49.5" customHeight="1" thickBot="1">
      <c r="A20" s="287" t="s">
        <v>58</v>
      </c>
      <c r="B20" s="22" t="s">
        <v>121</v>
      </c>
    </row>
    <row r="21" s="3" customFormat="1" ht="48.75" customHeight="1"/>
    <row r="22" spans="1:2" ht="48.75" customHeight="1">
      <c r="A22" s="616"/>
      <c r="B22" s="616"/>
    </row>
    <row r="23" spans="1:2" s="2" customFormat="1" ht="48.75" customHeight="1">
      <c r="A23" s="23"/>
      <c r="B23" s="23"/>
    </row>
  </sheetData>
  <sheetProtection/>
  <mergeCells count="4">
    <mergeCell ref="A1:B1"/>
    <mergeCell ref="A2:B2"/>
    <mergeCell ref="A3:B3"/>
    <mergeCell ref="A22:B22"/>
  </mergeCells>
  <printOptions verticalCentered="1"/>
  <pageMargins left="0.1" right="0.1" top="0.17" bottom="0.1" header="0.17" footer="0.2"/>
  <pageSetup fitToHeight="1" fitToWidth="1" horizontalDpi="600" verticalDpi="600" orientation="landscape" paperSize="5" scale="65" r:id="rId1"/>
</worksheet>
</file>

<file path=xl/worksheets/sheet4.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A40" activePane="bottomLeft" state="frozen"/>
      <selection pane="topLeft" activeCell="A2" sqref="A2:B2"/>
      <selection pane="bottomLeft" activeCell="L53" sqref="L53"/>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2" customFormat="1" ht="28.5" customHeight="1" thickBot="1">
      <c r="A1" s="814"/>
      <c r="B1" s="814"/>
      <c r="C1" s="814"/>
      <c r="D1" s="814"/>
      <c r="E1" s="814"/>
      <c r="F1" s="814"/>
      <c r="G1" s="815"/>
      <c r="H1" s="412" t="s">
        <v>55</v>
      </c>
      <c r="I1" s="353"/>
      <c r="J1" s="353"/>
      <c r="K1" s="353"/>
      <c r="L1" s="353"/>
      <c r="M1" s="353"/>
      <c r="N1" s="353"/>
      <c r="O1" s="353"/>
      <c r="P1" s="353"/>
      <c r="Q1" s="353"/>
      <c r="R1" s="353"/>
      <c r="S1" s="353"/>
      <c r="T1" s="353"/>
      <c r="U1" s="353"/>
      <c r="V1" s="353"/>
    </row>
    <row r="2" spans="1:24" ht="30" customHeight="1" thickBot="1" thickTop="1">
      <c r="A2" s="681" t="s">
        <v>14</v>
      </c>
      <c r="B2" s="682"/>
      <c r="C2" s="714" t="s">
        <v>69</v>
      </c>
      <c r="D2" s="715"/>
      <c r="E2" s="716"/>
      <c r="F2" s="721" t="s">
        <v>15</v>
      </c>
      <c r="G2" s="722"/>
      <c r="H2" s="719" t="s">
        <v>32</v>
      </c>
      <c r="I2" s="720"/>
      <c r="J2" s="646" t="s">
        <v>16</v>
      </c>
      <c r="K2" s="647"/>
      <c r="L2" s="647"/>
      <c r="M2" s="647"/>
      <c r="N2" s="647"/>
      <c r="O2" s="647"/>
      <c r="P2" s="647"/>
      <c r="Q2" s="647"/>
      <c r="R2" s="647"/>
      <c r="S2" s="647"/>
      <c r="T2" s="647"/>
      <c r="U2" s="647"/>
      <c r="V2" s="648"/>
      <c r="X2" s="496" t="s">
        <v>165</v>
      </c>
    </row>
    <row r="3" spans="1:22" s="35" customFormat="1" ht="48" customHeight="1" thickBot="1">
      <c r="A3" s="243" t="s">
        <v>0</v>
      </c>
      <c r="B3" s="244" t="s">
        <v>17</v>
      </c>
      <c r="C3" s="499" t="s">
        <v>164</v>
      </c>
      <c r="D3" s="723" t="s">
        <v>18</v>
      </c>
      <c r="E3" s="724"/>
      <c r="F3" s="242" t="s">
        <v>19</v>
      </c>
      <c r="G3" s="34" t="s">
        <v>20</v>
      </c>
      <c r="H3" s="242" t="s">
        <v>21</v>
      </c>
      <c r="I3" s="242" t="s">
        <v>22</v>
      </c>
      <c r="J3" s="34" t="s">
        <v>174</v>
      </c>
      <c r="K3" s="34" t="s">
        <v>166</v>
      </c>
      <c r="L3" s="34" t="s">
        <v>23</v>
      </c>
      <c r="M3" s="34" t="s">
        <v>24</v>
      </c>
      <c r="N3" s="34" t="s">
        <v>25</v>
      </c>
      <c r="O3" s="34" t="s">
        <v>26</v>
      </c>
      <c r="P3" s="34" t="s">
        <v>148</v>
      </c>
      <c r="Q3" s="34" t="s">
        <v>98</v>
      </c>
      <c r="R3" s="34" t="s">
        <v>146</v>
      </c>
      <c r="S3" s="34" t="s">
        <v>27</v>
      </c>
      <c r="T3" s="34" t="s">
        <v>28</v>
      </c>
      <c r="U3" s="34" t="s">
        <v>122</v>
      </c>
      <c r="V3" s="34" t="s">
        <v>22</v>
      </c>
    </row>
    <row r="4" spans="1:22" ht="22.5" customHeight="1">
      <c r="A4" s="24"/>
      <c r="B4" s="17"/>
      <c r="C4" s="498"/>
      <c r="D4" s="702"/>
      <c r="E4" s="703"/>
      <c r="F4" s="322">
        <f>SUM(H4:I4)</f>
        <v>0</v>
      </c>
      <c r="G4" s="323">
        <f aca="true" t="shared" si="0" ref="G4:G19">SUM(J4:V4)</f>
        <v>0</v>
      </c>
      <c r="H4" s="324"/>
      <c r="I4" s="325"/>
      <c r="J4" s="326"/>
      <c r="K4" s="327"/>
      <c r="L4" s="327"/>
      <c r="M4" s="327"/>
      <c r="N4" s="327"/>
      <c r="O4" s="327"/>
      <c r="P4" s="327"/>
      <c r="Q4" s="327"/>
      <c r="R4" s="327"/>
      <c r="S4" s="327"/>
      <c r="T4" s="328"/>
      <c r="U4" s="328"/>
      <c r="V4" s="325"/>
    </row>
    <row r="5" spans="1:22" ht="22.5" customHeight="1">
      <c r="A5" s="25"/>
      <c r="B5" s="18"/>
      <c r="C5" s="497"/>
      <c r="D5" s="675"/>
      <c r="E5" s="676"/>
      <c r="F5" s="322">
        <f>SUM(H5:I5)</f>
        <v>0</v>
      </c>
      <c r="G5" s="323">
        <f t="shared" si="0"/>
        <v>0</v>
      </c>
      <c r="H5" s="329"/>
      <c r="I5" s="330"/>
      <c r="J5" s="335"/>
      <c r="K5" s="332"/>
      <c r="L5" s="332"/>
      <c r="M5" s="332"/>
      <c r="N5" s="332"/>
      <c r="O5" s="332"/>
      <c r="P5" s="332"/>
      <c r="Q5" s="332"/>
      <c r="R5" s="332"/>
      <c r="S5" s="332"/>
      <c r="T5" s="333"/>
      <c r="U5" s="333"/>
      <c r="V5" s="330"/>
    </row>
    <row r="6" spans="1:22" ht="22.5" customHeight="1">
      <c r="A6" s="25"/>
      <c r="B6" s="18"/>
      <c r="C6" s="497"/>
      <c r="D6" s="675"/>
      <c r="E6" s="676"/>
      <c r="F6" s="322">
        <f>SUM(H6:I6)</f>
        <v>0</v>
      </c>
      <c r="G6" s="323">
        <f t="shared" si="0"/>
        <v>0</v>
      </c>
      <c r="H6" s="329"/>
      <c r="I6" s="330"/>
      <c r="J6" s="331"/>
      <c r="K6" s="332"/>
      <c r="L6" s="332"/>
      <c r="M6" s="332"/>
      <c r="N6" s="332"/>
      <c r="O6" s="332"/>
      <c r="P6" s="332"/>
      <c r="Q6" s="332"/>
      <c r="R6" s="332"/>
      <c r="S6" s="332"/>
      <c r="T6" s="333"/>
      <c r="U6" s="333"/>
      <c r="V6" s="330"/>
    </row>
    <row r="7" spans="1:22" ht="22.5" customHeight="1">
      <c r="A7" s="25"/>
      <c r="B7" s="18"/>
      <c r="C7" s="497"/>
      <c r="D7" s="675"/>
      <c r="E7" s="676"/>
      <c r="F7" s="322">
        <f>SUM(H7:I7)</f>
        <v>0</v>
      </c>
      <c r="G7" s="323">
        <f t="shared" si="0"/>
        <v>0</v>
      </c>
      <c r="H7" s="329"/>
      <c r="I7" s="330"/>
      <c r="J7" s="331"/>
      <c r="K7" s="332"/>
      <c r="L7" s="332"/>
      <c r="M7" s="332"/>
      <c r="N7" s="332"/>
      <c r="O7" s="332"/>
      <c r="P7" s="332"/>
      <c r="Q7" s="332"/>
      <c r="R7" s="332"/>
      <c r="S7" s="332"/>
      <c r="T7" s="333"/>
      <c r="U7" s="333"/>
      <c r="V7" s="330"/>
    </row>
    <row r="8" spans="1:22" ht="22.5" customHeight="1">
      <c r="A8" s="25"/>
      <c r="B8" s="18"/>
      <c r="C8" s="497"/>
      <c r="D8" s="675"/>
      <c r="E8" s="676"/>
      <c r="F8" s="322">
        <f>SUM(H8:I8)</f>
        <v>0</v>
      </c>
      <c r="G8" s="323">
        <f t="shared" si="0"/>
        <v>0</v>
      </c>
      <c r="H8" s="329"/>
      <c r="I8" s="330"/>
      <c r="J8" s="331"/>
      <c r="K8" s="332" t="s">
        <v>12</v>
      </c>
      <c r="L8" s="332"/>
      <c r="M8" s="332"/>
      <c r="N8" s="332"/>
      <c r="O8" s="332"/>
      <c r="P8" s="332"/>
      <c r="Q8" s="332"/>
      <c r="R8" s="332"/>
      <c r="S8" s="332"/>
      <c r="T8" s="333"/>
      <c r="U8" s="333"/>
      <c r="V8" s="330"/>
    </row>
    <row r="9" spans="1:22" ht="22.5" customHeight="1">
      <c r="A9" s="25"/>
      <c r="B9" s="18"/>
      <c r="C9" s="497"/>
      <c r="D9" s="675"/>
      <c r="E9" s="676"/>
      <c r="F9" s="322">
        <f aca="true" t="shared" si="1" ref="F9:F49">SUM(H9:I9)</f>
        <v>0</v>
      </c>
      <c r="G9" s="323">
        <f t="shared" si="0"/>
        <v>0</v>
      </c>
      <c r="H9" s="329"/>
      <c r="I9" s="330"/>
      <c r="J9" s="331"/>
      <c r="K9" s="332"/>
      <c r="L9" s="332"/>
      <c r="M9" s="332"/>
      <c r="N9" s="332"/>
      <c r="O9" s="332"/>
      <c r="P9" s="332"/>
      <c r="Q9" s="332"/>
      <c r="R9" s="332"/>
      <c r="S9" s="332"/>
      <c r="T9" s="333"/>
      <c r="U9" s="333"/>
      <c r="V9" s="330"/>
    </row>
    <row r="10" spans="1:22" ht="22.5" customHeight="1">
      <c r="A10" s="25"/>
      <c r="B10" s="18"/>
      <c r="C10" s="497"/>
      <c r="D10" s="675"/>
      <c r="E10" s="676"/>
      <c r="F10" s="322">
        <f t="shared" si="1"/>
        <v>0</v>
      </c>
      <c r="G10" s="323">
        <f t="shared" si="0"/>
        <v>0</v>
      </c>
      <c r="H10" s="329"/>
      <c r="I10" s="330"/>
      <c r="J10" s="331"/>
      <c r="K10" s="332"/>
      <c r="L10" s="332"/>
      <c r="M10" s="332"/>
      <c r="N10" s="332"/>
      <c r="O10" s="332"/>
      <c r="P10" s="332"/>
      <c r="Q10" s="332"/>
      <c r="R10" s="332"/>
      <c r="S10" s="332"/>
      <c r="T10" s="333"/>
      <c r="U10" s="333"/>
      <c r="V10" s="330"/>
    </row>
    <row r="11" spans="1:22" ht="22.5" customHeight="1">
      <c r="A11" s="25"/>
      <c r="B11" s="18"/>
      <c r="C11" s="497"/>
      <c r="D11" s="675"/>
      <c r="E11" s="676"/>
      <c r="F11" s="322">
        <f t="shared" si="1"/>
        <v>0</v>
      </c>
      <c r="G11" s="323">
        <f t="shared" si="0"/>
        <v>0</v>
      </c>
      <c r="H11" s="329"/>
      <c r="I11" s="330"/>
      <c r="J11" s="331"/>
      <c r="K11" s="332"/>
      <c r="L11" s="332"/>
      <c r="M11" s="332"/>
      <c r="N11" s="332"/>
      <c r="O11" s="332"/>
      <c r="P11" s="332"/>
      <c r="Q11" s="332"/>
      <c r="R11" s="332"/>
      <c r="S11" s="332"/>
      <c r="T11" s="333"/>
      <c r="U11" s="333"/>
      <c r="V11" s="330"/>
    </row>
    <row r="12" spans="1:22" ht="22.5" customHeight="1">
      <c r="A12" s="25"/>
      <c r="B12" s="18"/>
      <c r="C12" s="497"/>
      <c r="D12" s="675"/>
      <c r="E12" s="676"/>
      <c r="F12" s="322">
        <f t="shared" si="1"/>
        <v>0</v>
      </c>
      <c r="G12" s="323">
        <f t="shared" si="0"/>
        <v>0</v>
      </c>
      <c r="H12" s="329"/>
      <c r="I12" s="330"/>
      <c r="J12" s="335"/>
      <c r="K12" s="332"/>
      <c r="L12" s="332"/>
      <c r="M12" s="332"/>
      <c r="N12" s="332"/>
      <c r="O12" s="332"/>
      <c r="P12" s="332"/>
      <c r="Q12" s="332"/>
      <c r="R12" s="332"/>
      <c r="S12" s="332"/>
      <c r="T12" s="333"/>
      <c r="U12" s="333"/>
      <c r="V12" s="330"/>
    </row>
    <row r="13" spans="1:22" ht="22.5" customHeight="1">
      <c r="A13" s="25"/>
      <c r="B13" s="18"/>
      <c r="C13" s="497"/>
      <c r="D13" s="675"/>
      <c r="E13" s="676"/>
      <c r="F13" s="322">
        <f t="shared" si="1"/>
        <v>0</v>
      </c>
      <c r="G13" s="323">
        <f t="shared" si="0"/>
        <v>0</v>
      </c>
      <c r="H13" s="329"/>
      <c r="I13" s="330"/>
      <c r="J13" s="331"/>
      <c r="K13" s="332"/>
      <c r="L13" s="332"/>
      <c r="M13" s="332"/>
      <c r="N13" s="332"/>
      <c r="O13" s="332"/>
      <c r="P13" s="332"/>
      <c r="Q13" s="332"/>
      <c r="R13" s="332"/>
      <c r="S13" s="332"/>
      <c r="T13" s="333"/>
      <c r="U13" s="333"/>
      <c r="V13" s="330"/>
    </row>
    <row r="14" spans="1:22" ht="22.5" customHeight="1">
      <c r="A14" s="25"/>
      <c r="B14" s="18"/>
      <c r="C14" s="497"/>
      <c r="D14" s="675"/>
      <c r="E14" s="676"/>
      <c r="F14" s="322">
        <f t="shared" si="1"/>
        <v>0</v>
      </c>
      <c r="G14" s="323">
        <f t="shared" si="0"/>
        <v>0</v>
      </c>
      <c r="H14" s="329"/>
      <c r="I14" s="330"/>
      <c r="J14" s="331"/>
      <c r="K14" s="332"/>
      <c r="L14" s="332"/>
      <c r="M14" s="332"/>
      <c r="N14" s="332"/>
      <c r="O14" s="332"/>
      <c r="P14" s="332"/>
      <c r="Q14" s="332"/>
      <c r="R14" s="332"/>
      <c r="S14" s="332"/>
      <c r="T14" s="333"/>
      <c r="U14" s="333"/>
      <c r="V14" s="330"/>
    </row>
    <row r="15" spans="1:22" ht="22.5" customHeight="1">
      <c r="A15" s="25"/>
      <c r="B15" s="18"/>
      <c r="C15" s="497"/>
      <c r="D15" s="675"/>
      <c r="E15" s="676"/>
      <c r="F15" s="322">
        <f t="shared" si="1"/>
        <v>0</v>
      </c>
      <c r="G15" s="323">
        <f t="shared" si="0"/>
        <v>0</v>
      </c>
      <c r="H15" s="329"/>
      <c r="I15" s="330"/>
      <c r="J15" s="331"/>
      <c r="K15" s="332"/>
      <c r="L15" s="332"/>
      <c r="M15" s="332"/>
      <c r="N15" s="332"/>
      <c r="O15" s="332"/>
      <c r="P15" s="332"/>
      <c r="Q15" s="332"/>
      <c r="R15" s="332"/>
      <c r="S15" s="332"/>
      <c r="T15" s="333" t="s">
        <v>12</v>
      </c>
      <c r="U15" s="333"/>
      <c r="V15" s="330"/>
    </row>
    <row r="16" spans="1:22" ht="22.5" customHeight="1">
      <c r="A16" s="25"/>
      <c r="B16" s="18"/>
      <c r="C16" s="497"/>
      <c r="D16" s="675"/>
      <c r="E16" s="676"/>
      <c r="F16" s="322">
        <f t="shared" si="1"/>
        <v>0</v>
      </c>
      <c r="G16" s="323">
        <f t="shared" si="0"/>
        <v>0</v>
      </c>
      <c r="H16" s="329"/>
      <c r="I16" s="330"/>
      <c r="J16" s="331"/>
      <c r="K16" s="332"/>
      <c r="L16" s="332"/>
      <c r="M16" s="332"/>
      <c r="N16" s="332"/>
      <c r="O16" s="332"/>
      <c r="P16" s="332"/>
      <c r="Q16" s="332"/>
      <c r="R16" s="332"/>
      <c r="S16" s="332"/>
      <c r="T16" s="333"/>
      <c r="U16" s="333"/>
      <c r="V16" s="330"/>
    </row>
    <row r="17" spans="1:22" ht="22.5" customHeight="1">
      <c r="A17" s="25"/>
      <c r="B17" s="18"/>
      <c r="C17" s="497"/>
      <c r="D17" s="675"/>
      <c r="E17" s="676"/>
      <c r="F17" s="322">
        <f t="shared" si="1"/>
        <v>0</v>
      </c>
      <c r="G17" s="323">
        <f>SUM(J17:V17)</f>
        <v>0</v>
      </c>
      <c r="H17" s="329"/>
      <c r="I17" s="330"/>
      <c r="J17" s="331"/>
      <c r="K17" s="332"/>
      <c r="L17" s="332"/>
      <c r="M17" s="332"/>
      <c r="N17" s="332"/>
      <c r="O17" s="332"/>
      <c r="P17" s="332"/>
      <c r="Q17" s="332"/>
      <c r="R17" s="332"/>
      <c r="S17" s="332"/>
      <c r="T17" s="333"/>
      <c r="U17" s="333"/>
      <c r="V17" s="330"/>
    </row>
    <row r="18" spans="1:22" ht="22.5" customHeight="1">
      <c r="A18" s="25"/>
      <c r="B18" s="18"/>
      <c r="C18" s="497"/>
      <c r="D18" s="704"/>
      <c r="E18" s="705"/>
      <c r="F18" s="322">
        <f t="shared" si="1"/>
        <v>0</v>
      </c>
      <c r="G18" s="323">
        <f t="shared" si="0"/>
        <v>0</v>
      </c>
      <c r="H18" s="329"/>
      <c r="I18" s="330"/>
      <c r="J18" s="331"/>
      <c r="K18" s="332"/>
      <c r="L18" s="332"/>
      <c r="M18" s="332"/>
      <c r="N18" s="332"/>
      <c r="O18" s="332"/>
      <c r="P18" s="332"/>
      <c r="Q18" s="332"/>
      <c r="R18" s="332"/>
      <c r="S18" s="332"/>
      <c r="T18" s="333"/>
      <c r="U18" s="333"/>
      <c r="V18" s="330" t="s">
        <v>12</v>
      </c>
    </row>
    <row r="19" spans="1:22" ht="22.5" customHeight="1">
      <c r="A19" s="25"/>
      <c r="B19" s="18"/>
      <c r="C19" s="497"/>
      <c r="D19" s="712"/>
      <c r="E19" s="713"/>
      <c r="F19" s="322">
        <f t="shared" si="1"/>
        <v>0</v>
      </c>
      <c r="G19" s="323">
        <f t="shared" si="0"/>
        <v>0</v>
      </c>
      <c r="H19" s="329"/>
      <c r="I19" s="330"/>
      <c r="J19" s="331"/>
      <c r="K19" s="332"/>
      <c r="L19" s="332"/>
      <c r="M19" s="332"/>
      <c r="N19" s="332"/>
      <c r="O19" s="332"/>
      <c r="P19" s="332"/>
      <c r="Q19" s="332"/>
      <c r="R19" s="332"/>
      <c r="S19" s="332"/>
      <c r="T19" s="333"/>
      <c r="U19" s="333"/>
      <c r="V19" s="330"/>
    </row>
    <row r="20" spans="1:22" ht="22.5" customHeight="1">
      <c r="A20" s="25"/>
      <c r="B20" s="18"/>
      <c r="C20" s="497"/>
      <c r="D20" s="712"/>
      <c r="E20" s="713"/>
      <c r="F20" s="322">
        <f t="shared" si="1"/>
        <v>0</v>
      </c>
      <c r="G20" s="323">
        <f aca="true" t="shared" si="2" ref="G20:G49">SUM(J20:V20)</f>
        <v>0</v>
      </c>
      <c r="H20" s="329"/>
      <c r="I20" s="330"/>
      <c r="J20" s="331"/>
      <c r="K20" s="332"/>
      <c r="L20" s="332"/>
      <c r="M20" s="332"/>
      <c r="N20" s="332"/>
      <c r="O20" s="332"/>
      <c r="P20" s="332"/>
      <c r="Q20" s="332"/>
      <c r="R20" s="332"/>
      <c r="S20" s="332"/>
      <c r="T20" s="333"/>
      <c r="U20" s="333"/>
      <c r="V20" s="330"/>
    </row>
    <row r="21" spans="1:22" ht="22.5" customHeight="1">
      <c r="A21" s="25"/>
      <c r="B21" s="18"/>
      <c r="C21" s="497"/>
      <c r="D21" s="712"/>
      <c r="E21" s="713"/>
      <c r="F21" s="322">
        <f t="shared" si="1"/>
        <v>0</v>
      </c>
      <c r="G21" s="323">
        <f t="shared" si="2"/>
        <v>0</v>
      </c>
      <c r="H21" s="329"/>
      <c r="I21" s="330"/>
      <c r="J21" s="331"/>
      <c r="K21" s="332"/>
      <c r="L21" s="332"/>
      <c r="M21" s="332"/>
      <c r="N21" s="332"/>
      <c r="O21" s="332"/>
      <c r="P21" s="332"/>
      <c r="Q21" s="332"/>
      <c r="R21" s="332"/>
      <c r="S21" s="332"/>
      <c r="T21" s="333"/>
      <c r="U21" s="333"/>
      <c r="V21" s="330"/>
    </row>
    <row r="22" spans="1:22" ht="22.5" customHeight="1">
      <c r="A22" s="25"/>
      <c r="B22" s="18"/>
      <c r="C22" s="497"/>
      <c r="D22" s="712"/>
      <c r="E22" s="713"/>
      <c r="F22" s="322">
        <f t="shared" si="1"/>
        <v>0</v>
      </c>
      <c r="G22" s="323">
        <f t="shared" si="2"/>
        <v>0</v>
      </c>
      <c r="H22" s="329"/>
      <c r="I22" s="330"/>
      <c r="J22" s="331"/>
      <c r="K22" s="332"/>
      <c r="L22" s="332"/>
      <c r="M22" s="332"/>
      <c r="N22" s="332"/>
      <c r="O22" s="332"/>
      <c r="P22" s="332"/>
      <c r="Q22" s="332"/>
      <c r="R22" s="332"/>
      <c r="S22" s="332"/>
      <c r="T22" s="333"/>
      <c r="U22" s="333"/>
      <c r="V22" s="330"/>
    </row>
    <row r="23" spans="1:22" ht="22.5" customHeight="1">
      <c r="A23" s="25"/>
      <c r="B23" s="18"/>
      <c r="C23" s="497"/>
      <c r="D23" s="712"/>
      <c r="E23" s="713"/>
      <c r="F23" s="322">
        <f t="shared" si="1"/>
        <v>0</v>
      </c>
      <c r="G23" s="323">
        <f t="shared" si="2"/>
        <v>0</v>
      </c>
      <c r="H23" s="329"/>
      <c r="I23" s="330"/>
      <c r="J23" s="331"/>
      <c r="K23" s="332"/>
      <c r="L23" s="332"/>
      <c r="M23" s="332"/>
      <c r="N23" s="332"/>
      <c r="O23" s="332"/>
      <c r="P23" s="332"/>
      <c r="Q23" s="332"/>
      <c r="R23" s="332"/>
      <c r="S23" s="332"/>
      <c r="T23" s="333"/>
      <c r="U23" s="333"/>
      <c r="V23" s="330"/>
    </row>
    <row r="24" spans="1:22" ht="22.5" customHeight="1">
      <c r="A24" s="25"/>
      <c r="B24" s="18"/>
      <c r="C24" s="497"/>
      <c r="D24" s="710"/>
      <c r="E24" s="711"/>
      <c r="F24" s="322">
        <f t="shared" si="1"/>
        <v>0</v>
      </c>
      <c r="G24" s="323">
        <f t="shared" si="2"/>
        <v>0</v>
      </c>
      <c r="H24" s="329"/>
      <c r="I24" s="330"/>
      <c r="J24" s="331"/>
      <c r="K24" s="332"/>
      <c r="L24" s="332"/>
      <c r="M24" s="332"/>
      <c r="N24" s="332" t="s">
        <v>12</v>
      </c>
      <c r="O24" s="332"/>
      <c r="P24" s="332"/>
      <c r="Q24" s="332"/>
      <c r="R24" s="332"/>
      <c r="S24" s="332"/>
      <c r="T24" s="333"/>
      <c r="U24" s="333"/>
      <c r="V24" s="330"/>
    </row>
    <row r="25" spans="1:22" ht="22.5" customHeight="1">
      <c r="A25" s="25"/>
      <c r="B25" s="18"/>
      <c r="C25" s="497"/>
      <c r="D25" s="710"/>
      <c r="E25" s="711"/>
      <c r="F25" s="322">
        <f t="shared" si="1"/>
        <v>0</v>
      </c>
      <c r="G25" s="323">
        <f t="shared" si="2"/>
        <v>0</v>
      </c>
      <c r="H25" s="329"/>
      <c r="I25" s="330"/>
      <c r="J25" s="331"/>
      <c r="K25" s="332"/>
      <c r="L25" s="332"/>
      <c r="M25" s="332"/>
      <c r="N25" s="332"/>
      <c r="O25" s="332"/>
      <c r="P25" s="332"/>
      <c r="Q25" s="332"/>
      <c r="R25" s="332"/>
      <c r="S25" s="332"/>
      <c r="T25" s="333"/>
      <c r="U25" s="333"/>
      <c r="V25" s="330"/>
    </row>
    <row r="26" spans="1:22" ht="22.5" customHeight="1">
      <c r="A26" s="25"/>
      <c r="B26" s="18"/>
      <c r="C26" s="497"/>
      <c r="D26" s="710"/>
      <c r="E26" s="711"/>
      <c r="F26" s="322">
        <f t="shared" si="1"/>
        <v>0</v>
      </c>
      <c r="G26" s="323">
        <f t="shared" si="2"/>
        <v>0</v>
      </c>
      <c r="H26" s="329"/>
      <c r="I26" s="330"/>
      <c r="J26" s="331"/>
      <c r="K26" s="332"/>
      <c r="L26" s="332"/>
      <c r="M26" s="332"/>
      <c r="N26" s="332"/>
      <c r="O26" s="332"/>
      <c r="P26" s="332"/>
      <c r="Q26" s="332"/>
      <c r="R26" s="332"/>
      <c r="S26" s="332"/>
      <c r="T26" s="333"/>
      <c r="U26" s="333"/>
      <c r="V26" s="330"/>
    </row>
    <row r="27" spans="1:22" ht="22.5" customHeight="1">
      <c r="A27" s="25"/>
      <c r="B27" s="18"/>
      <c r="C27" s="497"/>
      <c r="D27" s="710"/>
      <c r="E27" s="711"/>
      <c r="F27" s="322">
        <f t="shared" si="1"/>
        <v>0</v>
      </c>
      <c r="G27" s="323">
        <f t="shared" si="2"/>
        <v>0</v>
      </c>
      <c r="H27" s="329"/>
      <c r="I27" s="330"/>
      <c r="J27" s="331"/>
      <c r="K27" s="332"/>
      <c r="L27" s="332"/>
      <c r="M27" s="332"/>
      <c r="N27" s="332"/>
      <c r="O27" s="332"/>
      <c r="P27" s="332"/>
      <c r="Q27" s="332"/>
      <c r="R27" s="332"/>
      <c r="S27" s="332"/>
      <c r="T27" s="333"/>
      <c r="U27" s="333"/>
      <c r="V27" s="330"/>
    </row>
    <row r="28" spans="1:22" ht="22.5" customHeight="1">
      <c r="A28" s="25"/>
      <c r="B28" s="18"/>
      <c r="C28" s="497"/>
      <c r="D28" s="710"/>
      <c r="E28" s="711"/>
      <c r="F28" s="322">
        <f t="shared" si="1"/>
        <v>0</v>
      </c>
      <c r="G28" s="323">
        <f t="shared" si="2"/>
        <v>0</v>
      </c>
      <c r="H28" s="329"/>
      <c r="I28" s="330"/>
      <c r="J28" s="331"/>
      <c r="K28" s="332"/>
      <c r="L28" s="332"/>
      <c r="M28" s="332"/>
      <c r="N28" s="332"/>
      <c r="O28" s="332"/>
      <c r="P28" s="332"/>
      <c r="Q28" s="332"/>
      <c r="R28" s="332"/>
      <c r="S28" s="332"/>
      <c r="T28" s="333"/>
      <c r="U28" s="333"/>
      <c r="V28" s="330"/>
    </row>
    <row r="29" spans="1:22" ht="22.5" customHeight="1">
      <c r="A29" s="25"/>
      <c r="B29" s="18"/>
      <c r="C29" s="497"/>
      <c r="D29" s="710"/>
      <c r="E29" s="711"/>
      <c r="F29" s="322">
        <f t="shared" si="1"/>
        <v>0</v>
      </c>
      <c r="G29" s="323">
        <f t="shared" si="2"/>
        <v>0</v>
      </c>
      <c r="H29" s="329"/>
      <c r="I29" s="330"/>
      <c r="J29" s="331"/>
      <c r="K29" s="332"/>
      <c r="L29" s="356"/>
      <c r="M29" s="332"/>
      <c r="N29" s="332"/>
      <c r="O29" s="332"/>
      <c r="P29" s="332"/>
      <c r="Q29" s="332"/>
      <c r="R29" s="332"/>
      <c r="S29" s="332"/>
      <c r="T29" s="333"/>
      <c r="U29" s="333"/>
      <c r="V29" s="330"/>
    </row>
    <row r="30" spans="1:22" ht="22.5" customHeight="1">
      <c r="A30" s="25"/>
      <c r="B30" s="18"/>
      <c r="C30" s="497"/>
      <c r="D30" s="710"/>
      <c r="E30" s="711"/>
      <c r="F30" s="322">
        <f t="shared" si="1"/>
        <v>0</v>
      </c>
      <c r="G30" s="323">
        <f t="shared" si="2"/>
        <v>0</v>
      </c>
      <c r="H30" s="329"/>
      <c r="I30" s="330"/>
      <c r="J30" s="331"/>
      <c r="K30" s="332"/>
      <c r="L30" s="332"/>
      <c r="M30" s="332"/>
      <c r="N30" s="332"/>
      <c r="O30" s="332"/>
      <c r="P30" s="332"/>
      <c r="Q30" s="332"/>
      <c r="R30" s="332"/>
      <c r="S30" s="332"/>
      <c r="T30" s="333"/>
      <c r="U30" s="333"/>
      <c r="V30" s="330"/>
    </row>
    <row r="31" spans="1:22" ht="22.5" customHeight="1">
      <c r="A31" s="25"/>
      <c r="B31" s="18"/>
      <c r="C31" s="497"/>
      <c r="D31" s="710"/>
      <c r="E31" s="711"/>
      <c r="F31" s="322">
        <f t="shared" si="1"/>
        <v>0</v>
      </c>
      <c r="G31" s="323">
        <f t="shared" si="2"/>
        <v>0</v>
      </c>
      <c r="H31" s="329"/>
      <c r="I31" s="330"/>
      <c r="J31" s="331"/>
      <c r="K31" s="332"/>
      <c r="L31" s="332"/>
      <c r="M31" s="332"/>
      <c r="N31" s="332"/>
      <c r="O31" s="332"/>
      <c r="P31" s="332"/>
      <c r="Q31" s="332"/>
      <c r="R31" s="332"/>
      <c r="S31" s="332"/>
      <c r="T31" s="333"/>
      <c r="U31" s="333"/>
      <c r="V31" s="330"/>
    </row>
    <row r="32" spans="1:22" ht="22.5" customHeight="1">
      <c r="A32" s="25"/>
      <c r="B32" s="18"/>
      <c r="C32" s="497"/>
      <c r="D32" s="710"/>
      <c r="E32" s="711"/>
      <c r="F32" s="322">
        <f t="shared" si="1"/>
        <v>0</v>
      </c>
      <c r="G32" s="323">
        <f t="shared" si="2"/>
        <v>0</v>
      </c>
      <c r="H32" s="329"/>
      <c r="I32" s="330"/>
      <c r="J32" s="331"/>
      <c r="K32" s="332"/>
      <c r="L32" s="332"/>
      <c r="M32" s="332"/>
      <c r="N32" s="332"/>
      <c r="O32" s="332"/>
      <c r="P32" s="332"/>
      <c r="Q32" s="332"/>
      <c r="R32" s="332"/>
      <c r="S32" s="332"/>
      <c r="T32" s="333"/>
      <c r="U32" s="333"/>
      <c r="V32" s="330"/>
    </row>
    <row r="33" spans="1:22" ht="22.5" customHeight="1">
      <c r="A33" s="25"/>
      <c r="B33" s="18"/>
      <c r="C33" s="497"/>
      <c r="D33" s="710"/>
      <c r="E33" s="711"/>
      <c r="F33" s="322">
        <f t="shared" si="1"/>
        <v>0</v>
      </c>
      <c r="G33" s="323">
        <f t="shared" si="2"/>
        <v>0</v>
      </c>
      <c r="H33" s="329"/>
      <c r="I33" s="330"/>
      <c r="J33" s="331"/>
      <c r="K33" s="332"/>
      <c r="L33" s="332"/>
      <c r="M33" s="332"/>
      <c r="N33" s="332"/>
      <c r="O33" s="332"/>
      <c r="P33" s="332"/>
      <c r="Q33" s="332"/>
      <c r="R33" s="332"/>
      <c r="S33" s="332"/>
      <c r="T33" s="333"/>
      <c r="U33" s="333"/>
      <c r="V33" s="330"/>
    </row>
    <row r="34" spans="1:22" ht="22.5" customHeight="1">
      <c r="A34" s="25"/>
      <c r="B34" s="18"/>
      <c r="C34" s="497"/>
      <c r="D34" s="710"/>
      <c r="E34" s="711"/>
      <c r="F34" s="322">
        <f t="shared" si="1"/>
        <v>0</v>
      </c>
      <c r="G34" s="323">
        <f t="shared" si="2"/>
        <v>0</v>
      </c>
      <c r="H34" s="329"/>
      <c r="I34" s="330"/>
      <c r="J34" s="331"/>
      <c r="K34" s="332"/>
      <c r="L34" s="332"/>
      <c r="M34" s="332"/>
      <c r="N34" s="332"/>
      <c r="O34" s="332"/>
      <c r="P34" s="332"/>
      <c r="Q34" s="332"/>
      <c r="R34" s="332"/>
      <c r="S34" s="332"/>
      <c r="T34" s="333"/>
      <c r="U34" s="333"/>
      <c r="V34" s="330"/>
    </row>
    <row r="35" spans="1:22" ht="22.5" customHeight="1">
      <c r="A35" s="25"/>
      <c r="B35" s="18"/>
      <c r="C35" s="497"/>
      <c r="D35" s="710"/>
      <c r="E35" s="711"/>
      <c r="F35" s="322">
        <f t="shared" si="1"/>
        <v>0</v>
      </c>
      <c r="G35" s="323">
        <f t="shared" si="2"/>
        <v>0</v>
      </c>
      <c r="H35" s="329"/>
      <c r="I35" s="330"/>
      <c r="J35" s="331"/>
      <c r="K35" s="332"/>
      <c r="L35" s="332"/>
      <c r="M35" s="332"/>
      <c r="N35" s="332"/>
      <c r="O35" s="332"/>
      <c r="P35" s="332"/>
      <c r="Q35" s="332"/>
      <c r="R35" s="332"/>
      <c r="S35" s="332"/>
      <c r="T35" s="333"/>
      <c r="U35" s="333"/>
      <c r="V35" s="330"/>
    </row>
    <row r="36" spans="1:22" ht="22.5" customHeight="1">
      <c r="A36" s="25"/>
      <c r="B36" s="18"/>
      <c r="C36" s="497"/>
      <c r="D36" s="710"/>
      <c r="E36" s="711"/>
      <c r="F36" s="322">
        <f aca="true" t="shared" si="3" ref="F36:F48">SUM(H36:I36)</f>
        <v>0</v>
      </c>
      <c r="G36" s="323">
        <f aca="true" t="shared" si="4" ref="G36:G48">SUM(J36:V36)</f>
        <v>0</v>
      </c>
      <c r="H36" s="486"/>
      <c r="I36" s="487"/>
      <c r="J36" s="488"/>
      <c r="K36" s="489"/>
      <c r="L36" s="489"/>
      <c r="M36" s="489"/>
      <c r="N36" s="489"/>
      <c r="O36" s="489"/>
      <c r="P36" s="489"/>
      <c r="Q36" s="489"/>
      <c r="R36" s="489"/>
      <c r="S36" s="489"/>
      <c r="T36" s="490"/>
      <c r="U36" s="490"/>
      <c r="V36" s="487"/>
    </row>
    <row r="37" spans="1:22" ht="22.5" customHeight="1">
      <c r="A37" s="25"/>
      <c r="B37" s="18"/>
      <c r="C37" s="497"/>
      <c r="D37" s="710"/>
      <c r="E37" s="711"/>
      <c r="F37" s="322">
        <f>SUM(H37:I37)</f>
        <v>0</v>
      </c>
      <c r="G37" s="323">
        <f>SUM(J37:V37)</f>
        <v>0</v>
      </c>
      <c r="H37" s="486"/>
      <c r="I37" s="487"/>
      <c r="J37" s="488"/>
      <c r="K37" s="489"/>
      <c r="L37" s="489"/>
      <c r="M37" s="489"/>
      <c r="N37" s="489"/>
      <c r="O37" s="489"/>
      <c r="P37" s="489"/>
      <c r="Q37" s="489"/>
      <c r="R37" s="489"/>
      <c r="S37" s="489"/>
      <c r="T37" s="490"/>
      <c r="U37" s="490"/>
      <c r="V37" s="487"/>
    </row>
    <row r="38" spans="1:22" ht="22.5" customHeight="1">
      <c r="A38" s="478"/>
      <c r="B38" s="479"/>
      <c r="C38" s="495"/>
      <c r="D38" s="710"/>
      <c r="E38" s="711"/>
      <c r="F38" s="322">
        <f t="shared" si="3"/>
        <v>0</v>
      </c>
      <c r="G38" s="323">
        <f t="shared" si="4"/>
        <v>0</v>
      </c>
      <c r="H38" s="486"/>
      <c r="I38" s="487"/>
      <c r="J38" s="488"/>
      <c r="K38" s="489"/>
      <c r="L38" s="489"/>
      <c r="M38" s="489"/>
      <c r="N38" s="489"/>
      <c r="O38" s="489"/>
      <c r="P38" s="489"/>
      <c r="Q38" s="489"/>
      <c r="R38" s="489"/>
      <c r="S38" s="489"/>
      <c r="T38" s="490"/>
      <c r="U38" s="490"/>
      <c r="V38" s="487"/>
    </row>
    <row r="39" spans="1:22" ht="22.5" customHeight="1">
      <c r="A39" s="478"/>
      <c r="B39" s="479"/>
      <c r="C39" s="495"/>
      <c r="D39" s="710"/>
      <c r="E39" s="711"/>
      <c r="F39" s="322">
        <f t="shared" si="3"/>
        <v>0</v>
      </c>
      <c r="G39" s="323">
        <f t="shared" si="4"/>
        <v>0</v>
      </c>
      <c r="H39" s="486"/>
      <c r="I39" s="487"/>
      <c r="J39" s="488"/>
      <c r="K39" s="489"/>
      <c r="L39" s="489"/>
      <c r="M39" s="489"/>
      <c r="N39" s="489"/>
      <c r="O39" s="489"/>
      <c r="P39" s="489"/>
      <c r="Q39" s="489"/>
      <c r="R39" s="489"/>
      <c r="S39" s="489"/>
      <c r="T39" s="490"/>
      <c r="U39" s="490"/>
      <c r="V39" s="487"/>
    </row>
    <row r="40" spans="1:22" ht="22.5" customHeight="1">
      <c r="A40" s="478"/>
      <c r="B40" s="479"/>
      <c r="C40" s="495"/>
      <c r="D40" s="710"/>
      <c r="E40" s="711"/>
      <c r="F40" s="322">
        <f t="shared" si="3"/>
        <v>0</v>
      </c>
      <c r="G40" s="323">
        <f t="shared" si="4"/>
        <v>0</v>
      </c>
      <c r="H40" s="486"/>
      <c r="I40" s="487"/>
      <c r="J40" s="488"/>
      <c r="K40" s="489"/>
      <c r="L40" s="489"/>
      <c r="M40" s="489"/>
      <c r="N40" s="489"/>
      <c r="O40" s="489"/>
      <c r="P40" s="489"/>
      <c r="Q40" s="489"/>
      <c r="R40" s="489"/>
      <c r="S40" s="489"/>
      <c r="T40" s="490"/>
      <c r="U40" s="490"/>
      <c r="V40" s="487"/>
    </row>
    <row r="41" spans="1:22" ht="22.5" customHeight="1">
      <c r="A41" s="478"/>
      <c r="B41" s="479"/>
      <c r="C41" s="495"/>
      <c r="D41" s="710"/>
      <c r="E41" s="711"/>
      <c r="F41" s="322">
        <f t="shared" si="3"/>
        <v>0</v>
      </c>
      <c r="G41" s="323">
        <f t="shared" si="4"/>
        <v>0</v>
      </c>
      <c r="H41" s="486"/>
      <c r="I41" s="487"/>
      <c r="J41" s="488"/>
      <c r="K41" s="489"/>
      <c r="L41" s="489"/>
      <c r="M41" s="489"/>
      <c r="N41" s="489"/>
      <c r="O41" s="489"/>
      <c r="P41" s="489"/>
      <c r="Q41" s="489"/>
      <c r="R41" s="489"/>
      <c r="S41" s="489"/>
      <c r="T41" s="490"/>
      <c r="U41" s="490"/>
      <c r="V41" s="487"/>
    </row>
    <row r="42" spans="1:22" ht="22.5" customHeight="1">
      <c r="A42" s="478"/>
      <c r="B42" s="479"/>
      <c r="C42" s="495"/>
      <c r="D42" s="710"/>
      <c r="E42" s="711"/>
      <c r="F42" s="322">
        <f t="shared" si="3"/>
        <v>0</v>
      </c>
      <c r="G42" s="323">
        <f t="shared" si="4"/>
        <v>0</v>
      </c>
      <c r="H42" s="486"/>
      <c r="I42" s="487"/>
      <c r="J42" s="488"/>
      <c r="K42" s="489"/>
      <c r="L42" s="489"/>
      <c r="M42" s="489"/>
      <c r="N42" s="489"/>
      <c r="O42" s="489"/>
      <c r="P42" s="489"/>
      <c r="Q42" s="489"/>
      <c r="R42" s="489"/>
      <c r="S42" s="489"/>
      <c r="T42" s="490"/>
      <c r="U42" s="490"/>
      <c r="V42" s="487"/>
    </row>
    <row r="43" spans="1:22" ht="22.5" customHeight="1">
      <c r="A43" s="478"/>
      <c r="B43" s="479"/>
      <c r="C43" s="495"/>
      <c r="D43" s="710"/>
      <c r="E43" s="711"/>
      <c r="F43" s="322">
        <f t="shared" si="3"/>
        <v>0</v>
      </c>
      <c r="G43" s="323">
        <f t="shared" si="4"/>
        <v>0</v>
      </c>
      <c r="H43" s="486"/>
      <c r="I43" s="487"/>
      <c r="J43" s="488"/>
      <c r="K43" s="489"/>
      <c r="L43" s="489"/>
      <c r="M43" s="489"/>
      <c r="N43" s="489"/>
      <c r="O43" s="489"/>
      <c r="P43" s="489"/>
      <c r="Q43" s="489"/>
      <c r="R43" s="489"/>
      <c r="S43" s="489"/>
      <c r="T43" s="490"/>
      <c r="U43" s="490"/>
      <c r="V43" s="487"/>
    </row>
    <row r="44" spans="1:22" ht="22.5" customHeight="1">
      <c r="A44" s="478"/>
      <c r="B44" s="479"/>
      <c r="C44" s="495"/>
      <c r="D44" s="710"/>
      <c r="E44" s="711"/>
      <c r="F44" s="322">
        <f t="shared" si="3"/>
        <v>0</v>
      </c>
      <c r="G44" s="323">
        <f t="shared" si="4"/>
        <v>0</v>
      </c>
      <c r="H44" s="486"/>
      <c r="I44" s="487"/>
      <c r="J44" s="488"/>
      <c r="K44" s="489"/>
      <c r="L44" s="489"/>
      <c r="M44" s="489"/>
      <c r="N44" s="489"/>
      <c r="O44" s="489"/>
      <c r="P44" s="489"/>
      <c r="Q44" s="489"/>
      <c r="R44" s="489"/>
      <c r="S44" s="489"/>
      <c r="T44" s="490"/>
      <c r="U44" s="490"/>
      <c r="V44" s="487"/>
    </row>
    <row r="45" spans="1:22" ht="22.5" customHeight="1">
      <c r="A45" s="478"/>
      <c r="B45" s="479"/>
      <c r="C45" s="495"/>
      <c r="D45" s="710"/>
      <c r="E45" s="711"/>
      <c r="F45" s="322">
        <f t="shared" si="3"/>
        <v>0</v>
      </c>
      <c r="G45" s="323">
        <f t="shared" si="4"/>
        <v>0</v>
      </c>
      <c r="H45" s="486"/>
      <c r="I45" s="487"/>
      <c r="J45" s="488"/>
      <c r="K45" s="489"/>
      <c r="L45" s="489"/>
      <c r="M45" s="489"/>
      <c r="N45" s="489"/>
      <c r="O45" s="489"/>
      <c r="P45" s="489"/>
      <c r="Q45" s="489"/>
      <c r="R45" s="489"/>
      <c r="S45" s="489"/>
      <c r="T45" s="490"/>
      <c r="U45" s="490"/>
      <c r="V45" s="487"/>
    </row>
    <row r="46" spans="1:22" ht="22.5" customHeight="1">
      <c r="A46" s="478"/>
      <c r="B46" s="479"/>
      <c r="C46" s="495"/>
      <c r="D46" s="710"/>
      <c r="E46" s="711"/>
      <c r="F46" s="322">
        <f t="shared" si="3"/>
        <v>0</v>
      </c>
      <c r="G46" s="323">
        <f t="shared" si="4"/>
        <v>0</v>
      </c>
      <c r="H46" s="486"/>
      <c r="I46" s="487"/>
      <c r="J46" s="488"/>
      <c r="K46" s="489"/>
      <c r="L46" s="489"/>
      <c r="M46" s="489"/>
      <c r="N46" s="489"/>
      <c r="O46" s="489"/>
      <c r="P46" s="489"/>
      <c r="Q46" s="489"/>
      <c r="R46" s="489"/>
      <c r="S46" s="489"/>
      <c r="T46" s="490"/>
      <c r="U46" s="490"/>
      <c r="V46" s="487"/>
    </row>
    <row r="47" spans="1:22" ht="22.5" customHeight="1">
      <c r="A47" s="478"/>
      <c r="B47" s="479"/>
      <c r="C47" s="495"/>
      <c r="D47" s="710"/>
      <c r="E47" s="711"/>
      <c r="F47" s="322">
        <f t="shared" si="3"/>
        <v>0</v>
      </c>
      <c r="G47" s="323">
        <f t="shared" si="4"/>
        <v>0</v>
      </c>
      <c r="H47" s="486"/>
      <c r="I47" s="487"/>
      <c r="J47" s="488"/>
      <c r="K47" s="489"/>
      <c r="L47" s="489"/>
      <c r="M47" s="489"/>
      <c r="N47" s="489"/>
      <c r="O47" s="489"/>
      <c r="P47" s="489"/>
      <c r="Q47" s="489"/>
      <c r="R47" s="489"/>
      <c r="S47" s="489"/>
      <c r="T47" s="490"/>
      <c r="U47" s="490"/>
      <c r="V47" s="487"/>
    </row>
    <row r="48" spans="1:22" ht="22.5" customHeight="1">
      <c r="A48" s="478"/>
      <c r="B48" s="479"/>
      <c r="C48" s="495"/>
      <c r="D48" s="710"/>
      <c r="E48" s="711"/>
      <c r="F48" s="322">
        <f t="shared" si="3"/>
        <v>0</v>
      </c>
      <c r="G48" s="323">
        <f t="shared" si="4"/>
        <v>0</v>
      </c>
      <c r="H48" s="486"/>
      <c r="I48" s="487"/>
      <c r="J48" s="488"/>
      <c r="K48" s="489"/>
      <c r="L48" s="489"/>
      <c r="M48" s="489"/>
      <c r="N48" s="489"/>
      <c r="O48" s="489"/>
      <c r="P48" s="489"/>
      <c r="Q48" s="489"/>
      <c r="R48" s="489"/>
      <c r="S48" s="489"/>
      <c r="T48" s="490"/>
      <c r="U48" s="490"/>
      <c r="V48" s="487"/>
    </row>
    <row r="49" spans="1:22" ht="22.5" customHeight="1" thickBot="1">
      <c r="A49" s="26"/>
      <c r="B49" s="19"/>
      <c r="C49" s="19"/>
      <c r="D49" s="710"/>
      <c r="E49" s="711"/>
      <c r="F49" s="322">
        <f t="shared" si="1"/>
        <v>0</v>
      </c>
      <c r="G49" s="336">
        <f t="shared" si="2"/>
        <v>0</v>
      </c>
      <c r="H49" s="337"/>
      <c r="I49" s="338"/>
      <c r="J49" s="339"/>
      <c r="K49" s="340"/>
      <c r="L49" s="340"/>
      <c r="M49" s="340"/>
      <c r="N49" s="340"/>
      <c r="O49" s="340"/>
      <c r="P49" s="340"/>
      <c r="Q49" s="340"/>
      <c r="R49" s="340"/>
      <c r="S49" s="340"/>
      <c r="T49" s="341"/>
      <c r="U49" s="341"/>
      <c r="V49" s="338"/>
    </row>
    <row r="50" spans="1:22" ht="30" customHeight="1" thickBot="1">
      <c r="A50" s="36"/>
      <c r="B50" s="37"/>
      <c r="C50" s="37"/>
      <c r="D50" s="742" t="s">
        <v>3</v>
      </c>
      <c r="E50" s="743"/>
      <c r="F50" s="342">
        <f>SUM(F4:F49)</f>
        <v>0</v>
      </c>
      <c r="G50" s="342">
        <f>SUM(G4:G49)</f>
        <v>0</v>
      </c>
      <c r="H50" s="342">
        <f aca="true" t="shared" si="5" ref="H50:V50">SUM(H4:H49)</f>
        <v>0</v>
      </c>
      <c r="I50" s="342">
        <f t="shared" si="5"/>
        <v>0</v>
      </c>
      <c r="J50" s="342">
        <f t="shared" si="5"/>
        <v>0</v>
      </c>
      <c r="K50" s="342">
        <f t="shared" si="5"/>
        <v>0</v>
      </c>
      <c r="L50" s="342">
        <f t="shared" si="5"/>
        <v>0</v>
      </c>
      <c r="M50" s="342">
        <f t="shared" si="5"/>
        <v>0</v>
      </c>
      <c r="N50" s="342">
        <f t="shared" si="5"/>
        <v>0</v>
      </c>
      <c r="O50" s="342">
        <f t="shared" si="5"/>
        <v>0</v>
      </c>
      <c r="P50" s="342">
        <f t="shared" si="5"/>
        <v>0</v>
      </c>
      <c r="Q50" s="342">
        <f t="shared" si="5"/>
        <v>0</v>
      </c>
      <c r="R50" s="343">
        <f t="shared" si="5"/>
        <v>0</v>
      </c>
      <c r="S50" s="343">
        <f t="shared" si="5"/>
        <v>0</v>
      </c>
      <c r="T50" s="343">
        <f t="shared" si="5"/>
        <v>0</v>
      </c>
      <c r="U50" s="343">
        <f t="shared" si="5"/>
        <v>0</v>
      </c>
      <c r="V50" s="344">
        <f t="shared" si="5"/>
        <v>0</v>
      </c>
    </row>
    <row r="51" spans="1:22" ht="30" customHeight="1" thickBot="1" thickTop="1">
      <c r="A51" s="697" t="s">
        <v>29</v>
      </c>
      <c r="B51" s="698"/>
      <c r="C51" s="698"/>
      <c r="D51" s="699"/>
      <c r="E51" s="29">
        <f>Jan!E51</f>
        <v>0</v>
      </c>
      <c r="F51" s="744" t="s">
        <v>86</v>
      </c>
      <c r="G51" s="745"/>
      <c r="H51" s="667">
        <f>I50+H50</f>
        <v>0</v>
      </c>
      <c r="I51" s="668"/>
      <c r="J51" s="733"/>
      <c r="K51" s="734"/>
      <c r="L51" s="734"/>
      <c r="M51" s="345"/>
      <c r="N51" s="746" t="str">
        <f>Jan!N51</f>
        <v>TOTAL DES DÉPENSES:</v>
      </c>
      <c r="O51" s="745"/>
      <c r="P51" s="634">
        <f>SUM(J50:V50)</f>
        <v>0</v>
      </c>
      <c r="Q51" s="635"/>
      <c r="R51" s="346"/>
      <c r="S51" s="346"/>
      <c r="T51" s="346"/>
      <c r="U51" s="346"/>
      <c r="V51" s="347"/>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25" t="s">
        <v>30</v>
      </c>
      <c r="F53" s="626"/>
      <c r="G53" s="626"/>
      <c r="H53" s="689"/>
      <c r="I53" s="690"/>
      <c r="J53" s="638" t="str">
        <f>C2</f>
        <v>Avril</v>
      </c>
      <c r="K53" s="639"/>
      <c r="L53" s="570">
        <f>'AVANT DE COMMENCER '!J6</f>
        <v>0</v>
      </c>
      <c r="M53" s="625" t="s">
        <v>180</v>
      </c>
      <c r="N53" s="626"/>
      <c r="O53" s="626"/>
      <c r="P53" s="627"/>
      <c r="Q53" s="418" t="str">
        <f>J53</f>
        <v>Avril</v>
      </c>
      <c r="R53" s="35"/>
    </row>
    <row r="54" spans="1:24" ht="46.5" customHeight="1" thickBot="1">
      <c r="A54" s="48"/>
      <c r="B54" s="49"/>
      <c r="C54" s="79"/>
      <c r="D54" s="49"/>
      <c r="E54" s="717" t="s">
        <v>123</v>
      </c>
      <c r="F54" s="718"/>
      <c r="G54" s="16"/>
      <c r="H54" s="735" t="s">
        <v>124</v>
      </c>
      <c r="I54" s="736"/>
      <c r="J54" s="636"/>
      <c r="K54" s="637"/>
      <c r="L54" s="50"/>
      <c r="M54" s="628" t="s">
        <v>45</v>
      </c>
      <c r="N54" s="629"/>
      <c r="O54" s="629"/>
      <c r="P54" s="630"/>
      <c r="Q54" s="282"/>
      <c r="R54" s="35"/>
      <c r="X54" s="82"/>
    </row>
    <row r="55" spans="1:18" ht="36" customHeight="1" thickBot="1">
      <c r="A55" s="51"/>
      <c r="B55" s="49"/>
      <c r="C55" s="49"/>
      <c r="D55" s="49"/>
      <c r="E55" s="52"/>
      <c r="F55" s="53"/>
      <c r="G55" s="53"/>
      <c r="H55" s="54"/>
      <c r="I55" s="54"/>
      <c r="J55" s="53"/>
      <c r="K55" s="55"/>
      <c r="L55" s="46"/>
      <c r="M55" s="56" t="s">
        <v>46</v>
      </c>
      <c r="N55" s="640" t="s">
        <v>167</v>
      </c>
      <c r="O55" s="641"/>
      <c r="P55" s="642"/>
      <c r="Q55" s="282"/>
      <c r="R55" s="35"/>
    </row>
    <row r="56" spans="1:20" ht="30" customHeight="1" thickBot="1">
      <c r="A56" s="48"/>
      <c r="B56" s="57"/>
      <c r="C56" s="57"/>
      <c r="D56" s="49"/>
      <c r="E56" s="683" t="s">
        <v>31</v>
      </c>
      <c r="F56" s="684"/>
      <c r="G56" s="684"/>
      <c r="H56" s="684"/>
      <c r="I56" s="685"/>
      <c r="J56" s="738">
        <f>'AVANT DE COMMENCER '!J9</f>
        <v>0</v>
      </c>
      <c r="K56" s="739"/>
      <c r="L56" s="46"/>
      <c r="M56" s="58" t="s">
        <v>47</v>
      </c>
      <c r="N56" s="643" t="s">
        <v>48</v>
      </c>
      <c r="O56" s="644"/>
      <c r="P56" s="645"/>
      <c r="Q56" s="59"/>
      <c r="R56" s="631" t="s">
        <v>100</v>
      </c>
      <c r="S56" s="632"/>
      <c r="T56" s="633"/>
    </row>
    <row r="57" spans="1:20" ht="29.25" customHeight="1" thickBot="1">
      <c r="A57" s="727"/>
      <c r="B57" s="727"/>
      <c r="C57" s="727"/>
      <c r="D57" s="727"/>
      <c r="E57" s="669" t="s">
        <v>32</v>
      </c>
      <c r="F57" s="670"/>
      <c r="G57" s="671"/>
      <c r="H57" s="669" t="str">
        <f>C2</f>
        <v>Avril</v>
      </c>
      <c r="I57" s="671"/>
      <c r="J57" s="649" t="s">
        <v>33</v>
      </c>
      <c r="K57" s="650"/>
      <c r="L57" s="50"/>
      <c r="M57" s="59"/>
      <c r="N57" s="8" t="s">
        <v>17</v>
      </c>
      <c r="O57" s="651" t="s">
        <v>49</v>
      </c>
      <c r="P57" s="652"/>
      <c r="Q57" s="60"/>
      <c r="R57" s="61" t="s">
        <v>50</v>
      </c>
      <c r="S57" s="617" t="s">
        <v>49</v>
      </c>
      <c r="T57" s="618"/>
    </row>
    <row r="58" spans="1:20" ht="24.75" customHeight="1">
      <c r="A58" s="727"/>
      <c r="B58" s="727"/>
      <c r="C58" s="727"/>
      <c r="D58" s="727"/>
      <c r="E58" s="725" t="s">
        <v>21</v>
      </c>
      <c r="F58" s="726"/>
      <c r="G58" s="726"/>
      <c r="H58" s="737">
        <f>H50</f>
        <v>0</v>
      </c>
      <c r="I58" s="737"/>
      <c r="J58" s="621">
        <f>H58</f>
        <v>0</v>
      </c>
      <c r="K58" s="622"/>
      <c r="L58" s="50"/>
      <c r="M58" s="60"/>
      <c r="N58" s="261"/>
      <c r="O58" s="623"/>
      <c r="P58" s="624"/>
      <c r="Q58" s="60"/>
      <c r="R58" s="262"/>
      <c r="S58" s="623"/>
      <c r="T58" s="624"/>
    </row>
    <row r="59" spans="1:20" ht="24.75" customHeight="1" thickBot="1">
      <c r="A59" s="727"/>
      <c r="B59" s="727"/>
      <c r="C59" s="727"/>
      <c r="D59" s="727"/>
      <c r="E59" s="731" t="s">
        <v>22</v>
      </c>
      <c r="F59" s="732"/>
      <c r="G59" s="732"/>
      <c r="H59" s="677">
        <f>I50</f>
        <v>0</v>
      </c>
      <c r="I59" s="677"/>
      <c r="J59" s="653">
        <f>H59</f>
        <v>0</v>
      </c>
      <c r="K59" s="654"/>
      <c r="L59" s="50"/>
      <c r="M59" s="60"/>
      <c r="N59" s="261"/>
      <c r="O59" s="623"/>
      <c r="P59" s="624"/>
      <c r="Q59" s="60"/>
      <c r="R59" s="262"/>
      <c r="S59" s="623"/>
      <c r="T59" s="624"/>
    </row>
    <row r="60" spans="1:20" ht="30.75" customHeight="1" thickBot="1">
      <c r="A60" s="48"/>
      <c r="B60" s="49"/>
      <c r="C60" s="49"/>
      <c r="D60" s="49"/>
      <c r="E60" s="686" t="s">
        <v>34</v>
      </c>
      <c r="F60" s="687"/>
      <c r="G60" s="688"/>
      <c r="H60" s="700">
        <f>SUM(H58:H59)</f>
        <v>0</v>
      </c>
      <c r="I60" s="701"/>
      <c r="J60" s="706">
        <f>SUM(J58:J59)</f>
        <v>0</v>
      </c>
      <c r="K60" s="707"/>
      <c r="L60" s="50"/>
      <c r="M60" s="60"/>
      <c r="N60" s="261"/>
      <c r="O60" s="623"/>
      <c r="P60" s="624"/>
      <c r="Q60" s="60"/>
      <c r="R60" s="262"/>
      <c r="S60" s="623"/>
      <c r="T60" s="624"/>
    </row>
    <row r="61" spans="1:20" ht="24.75" customHeight="1" thickBot="1">
      <c r="A61" s="727"/>
      <c r="B61" s="727"/>
      <c r="C61" s="727"/>
      <c r="D61" s="727"/>
      <c r="E61" s="728" t="s">
        <v>16</v>
      </c>
      <c r="F61" s="729"/>
      <c r="G61" s="730"/>
      <c r="H61" s="740" t="str">
        <f>C2</f>
        <v>Avril</v>
      </c>
      <c r="I61" s="741"/>
      <c r="J61" s="747" t="s">
        <v>33</v>
      </c>
      <c r="K61" s="748"/>
      <c r="L61" s="50"/>
      <c r="M61" s="60"/>
      <c r="N61" s="261"/>
      <c r="O61" s="623"/>
      <c r="P61" s="624"/>
      <c r="Q61" s="60"/>
      <c r="R61" s="262"/>
      <c r="S61" s="623"/>
      <c r="T61" s="624"/>
    </row>
    <row r="62" spans="1:20" ht="24.75" customHeight="1">
      <c r="A62" s="48"/>
      <c r="B62" s="57"/>
      <c r="C62" s="57"/>
      <c r="D62" s="57"/>
      <c r="E62" s="725" t="str">
        <f>J3</f>
        <v>Capitation au SCFP</v>
      </c>
      <c r="F62" s="726"/>
      <c r="G62" s="726"/>
      <c r="H62" s="737">
        <f>J50</f>
        <v>0</v>
      </c>
      <c r="I62" s="737"/>
      <c r="J62" s="621">
        <f aca="true" t="shared" si="6" ref="J62:J74">H62</f>
        <v>0</v>
      </c>
      <c r="K62" s="622"/>
      <c r="L62" s="50"/>
      <c r="M62" s="60"/>
      <c r="N62" s="261"/>
      <c r="O62" s="623"/>
      <c r="P62" s="624"/>
      <c r="Q62" s="60"/>
      <c r="R62" s="262"/>
      <c r="S62" s="623"/>
      <c r="T62" s="624"/>
    </row>
    <row r="63" spans="1:20" ht="24.75" customHeight="1">
      <c r="A63" s="48"/>
      <c r="B63" s="57"/>
      <c r="C63" s="57"/>
      <c r="D63" s="57"/>
      <c r="E63" s="673" t="str">
        <f>K3</f>
        <v>Droits d'affiliation</v>
      </c>
      <c r="F63" s="674"/>
      <c r="G63" s="674"/>
      <c r="H63" s="672">
        <f>K50</f>
        <v>0</v>
      </c>
      <c r="I63" s="672"/>
      <c r="J63" s="619">
        <f t="shared" si="6"/>
        <v>0</v>
      </c>
      <c r="K63" s="620"/>
      <c r="L63" s="50"/>
      <c r="M63" s="60"/>
      <c r="N63" s="261"/>
      <c r="O63" s="623"/>
      <c r="P63" s="624"/>
      <c r="Q63" s="60"/>
      <c r="R63" s="262"/>
      <c r="S63" s="623"/>
      <c r="T63" s="624"/>
    </row>
    <row r="64" spans="1:20" ht="24.75" customHeight="1">
      <c r="A64" s="48"/>
      <c r="B64" s="57"/>
      <c r="C64" s="57"/>
      <c r="D64" s="57"/>
      <c r="E64" s="673" t="str">
        <f>L3</f>
        <v>Salaires</v>
      </c>
      <c r="F64" s="674"/>
      <c r="G64" s="674"/>
      <c r="H64" s="672">
        <f>L50</f>
        <v>0</v>
      </c>
      <c r="I64" s="672"/>
      <c r="J64" s="619">
        <f t="shared" si="6"/>
        <v>0</v>
      </c>
      <c r="K64" s="620"/>
      <c r="L64" s="50"/>
      <c r="M64" s="60"/>
      <c r="N64" s="261"/>
      <c r="O64" s="623"/>
      <c r="P64" s="624"/>
      <c r="Q64" s="60"/>
      <c r="R64" s="262"/>
      <c r="S64" s="623"/>
      <c r="T64" s="624"/>
    </row>
    <row r="65" spans="1:20" ht="24.75" customHeight="1">
      <c r="A65" s="48"/>
      <c r="B65" s="57"/>
      <c r="C65" s="57"/>
      <c r="D65" s="57"/>
      <c r="E65" s="673" t="str">
        <f>M3</f>
        <v>Dépenses de bureau</v>
      </c>
      <c r="F65" s="674"/>
      <c r="G65" s="674"/>
      <c r="H65" s="672">
        <f>M50</f>
        <v>0</v>
      </c>
      <c r="I65" s="672"/>
      <c r="J65" s="619">
        <f t="shared" si="6"/>
        <v>0</v>
      </c>
      <c r="K65" s="620"/>
      <c r="L65" s="50"/>
      <c r="M65" s="60"/>
      <c r="N65" s="261"/>
      <c r="O65" s="623"/>
      <c r="P65" s="624"/>
      <c r="Q65" s="60"/>
      <c r="R65" s="262"/>
      <c r="S65" s="623"/>
      <c r="T65" s="624"/>
    </row>
    <row r="66" spans="1:20" ht="24.75" customHeight="1">
      <c r="A66" s="48"/>
      <c r="B66" s="57"/>
      <c r="C66" s="57"/>
      <c r="D66" s="57"/>
      <c r="E66" s="673" t="str">
        <f>N3</f>
        <v>Achats spéciaux</v>
      </c>
      <c r="F66" s="674"/>
      <c r="G66" s="674"/>
      <c r="H66" s="672">
        <f>N50</f>
        <v>0</v>
      </c>
      <c r="I66" s="672"/>
      <c r="J66" s="619">
        <f t="shared" si="6"/>
        <v>0</v>
      </c>
      <c r="K66" s="620"/>
      <c r="L66" s="50"/>
      <c r="M66" s="60"/>
      <c r="N66" s="261"/>
      <c r="O66" s="623"/>
      <c r="P66" s="624"/>
      <c r="Q66" s="60"/>
      <c r="R66" s="262"/>
      <c r="S66" s="623"/>
      <c r="T66" s="624"/>
    </row>
    <row r="67" spans="1:20" ht="24.75" customHeight="1">
      <c r="A67" s="48"/>
      <c r="B67" s="57"/>
      <c r="C67" s="57"/>
      <c r="D67" s="57"/>
      <c r="E67" s="673" t="str">
        <f>O3</f>
        <v>Dépenses de l'exécutif</v>
      </c>
      <c r="F67" s="674"/>
      <c r="G67" s="674"/>
      <c r="H67" s="672">
        <f>O50</f>
        <v>0</v>
      </c>
      <c r="I67" s="672"/>
      <c r="J67" s="619">
        <f t="shared" si="6"/>
        <v>0</v>
      </c>
      <c r="K67" s="620"/>
      <c r="L67" s="50"/>
      <c r="M67" s="60"/>
      <c r="N67" s="261"/>
      <c r="O67" s="623"/>
      <c r="P67" s="624"/>
      <c r="Q67" s="60"/>
      <c r="R67" s="262"/>
      <c r="S67" s="623"/>
      <c r="T67" s="624"/>
    </row>
    <row r="68" spans="1:20" ht="24.75" customHeight="1">
      <c r="A68" s="48"/>
      <c r="B68" s="57"/>
      <c r="C68" s="57"/>
      <c r="D68" s="57"/>
      <c r="E68" s="678" t="str">
        <f>P3</f>
        <v>Dépenses de négociations</v>
      </c>
      <c r="F68" s="679"/>
      <c r="G68" s="680"/>
      <c r="H68" s="672">
        <f>P50</f>
        <v>0</v>
      </c>
      <c r="I68" s="672"/>
      <c r="J68" s="619">
        <f t="shared" si="6"/>
        <v>0</v>
      </c>
      <c r="K68" s="620"/>
      <c r="L68" s="50"/>
      <c r="M68" s="60"/>
      <c r="N68" s="261"/>
      <c r="O68" s="623"/>
      <c r="P68" s="624"/>
      <c r="Q68" s="60"/>
      <c r="R68" s="262"/>
      <c r="S68" s="623"/>
      <c r="T68" s="624"/>
    </row>
    <row r="69" spans="1:20" ht="24.75" customHeight="1">
      <c r="A69" s="48"/>
      <c r="B69" s="57"/>
      <c r="C69" s="57"/>
      <c r="D69" s="57"/>
      <c r="E69" s="673" t="str">
        <f>Q3</f>
        <v>Griefs et arbitrages</v>
      </c>
      <c r="F69" s="674"/>
      <c r="G69" s="674"/>
      <c r="H69" s="672">
        <f>Q50</f>
        <v>0</v>
      </c>
      <c r="I69" s="672"/>
      <c r="J69" s="619">
        <f t="shared" si="6"/>
        <v>0</v>
      </c>
      <c r="K69" s="620"/>
      <c r="L69" s="50"/>
      <c r="M69" s="60"/>
      <c r="N69" s="261"/>
      <c r="O69" s="623"/>
      <c r="P69" s="624"/>
      <c r="Q69" s="60"/>
      <c r="R69" s="262"/>
      <c r="S69" s="623"/>
      <c r="T69" s="624"/>
    </row>
    <row r="70" spans="1:20" ht="24.75" customHeight="1">
      <c r="A70" s="48"/>
      <c r="B70" s="57"/>
      <c r="C70" s="57"/>
      <c r="D70" s="57"/>
      <c r="E70" s="678" t="str">
        <f>R3</f>
        <v>Dépenses des comités</v>
      </c>
      <c r="F70" s="679"/>
      <c r="G70" s="680"/>
      <c r="H70" s="672">
        <f>R50</f>
        <v>0</v>
      </c>
      <c r="I70" s="672"/>
      <c r="J70" s="619">
        <f t="shared" si="6"/>
        <v>0</v>
      </c>
      <c r="K70" s="620"/>
      <c r="L70" s="50"/>
      <c r="M70" s="60"/>
      <c r="N70" s="261"/>
      <c r="O70" s="623"/>
      <c r="P70" s="624"/>
      <c r="Q70" s="60"/>
      <c r="R70" s="262"/>
      <c r="S70" s="623"/>
      <c r="T70" s="624"/>
    </row>
    <row r="71" spans="1:20" ht="24.75" customHeight="1">
      <c r="A71" s="48"/>
      <c r="B71" s="57"/>
      <c r="C71" s="57"/>
      <c r="D71" s="57"/>
      <c r="E71" s="678" t="str">
        <f>S3</f>
        <v>Congrès et conférences</v>
      </c>
      <c r="F71" s="679"/>
      <c r="G71" s="680"/>
      <c r="H71" s="672">
        <f>S50</f>
        <v>0</v>
      </c>
      <c r="I71" s="672"/>
      <c r="J71" s="619">
        <f t="shared" si="6"/>
        <v>0</v>
      </c>
      <c r="K71" s="620"/>
      <c r="L71" s="50"/>
      <c r="M71" s="60"/>
      <c r="N71" s="261"/>
      <c r="O71" s="623"/>
      <c r="P71" s="624"/>
      <c r="Q71" s="60"/>
      <c r="R71" s="262"/>
      <c r="S71" s="623"/>
      <c r="T71" s="624"/>
    </row>
    <row r="72" spans="1:20" ht="24.75" customHeight="1">
      <c r="A72" s="48"/>
      <c r="B72" s="57"/>
      <c r="C72" s="57"/>
      <c r="D72" s="57"/>
      <c r="E72" s="678" t="s">
        <v>28</v>
      </c>
      <c r="F72" s="679"/>
      <c r="G72" s="680"/>
      <c r="H72" s="672">
        <f>T50</f>
        <v>0</v>
      </c>
      <c r="I72" s="672"/>
      <c r="J72" s="619">
        <f t="shared" si="6"/>
        <v>0</v>
      </c>
      <c r="K72" s="620"/>
      <c r="L72" s="50"/>
      <c r="M72" s="60"/>
      <c r="N72" s="261"/>
      <c r="O72" s="623"/>
      <c r="P72" s="624"/>
      <c r="Q72" s="60"/>
      <c r="R72" s="262"/>
      <c r="S72" s="623"/>
      <c r="T72" s="624"/>
    </row>
    <row r="73" spans="1:20" ht="29.25" customHeight="1">
      <c r="A73" s="48"/>
      <c r="B73" s="57"/>
      <c r="C73" s="57"/>
      <c r="D73" s="57"/>
      <c r="E73" s="678" t="s">
        <v>125</v>
      </c>
      <c r="F73" s="679"/>
      <c r="G73" s="680"/>
      <c r="H73" s="672">
        <f>U50</f>
        <v>0</v>
      </c>
      <c r="I73" s="672"/>
      <c r="J73" s="619">
        <f t="shared" si="6"/>
        <v>0</v>
      </c>
      <c r="K73" s="620"/>
      <c r="L73" s="50"/>
      <c r="M73" s="60"/>
      <c r="N73" s="261"/>
      <c r="O73" s="623"/>
      <c r="P73" s="624"/>
      <c r="Q73" s="60"/>
      <c r="R73" s="262"/>
      <c r="S73" s="623"/>
      <c r="T73" s="624"/>
    </row>
    <row r="74" spans="1:20" ht="24.75" customHeight="1" thickBot="1">
      <c r="A74" s="48"/>
      <c r="B74" s="57"/>
      <c r="C74" s="57"/>
      <c r="D74" s="57"/>
      <c r="E74" s="731" t="s">
        <v>22</v>
      </c>
      <c r="F74" s="732"/>
      <c r="G74" s="732"/>
      <c r="H74" s="677">
        <f>V50</f>
        <v>0</v>
      </c>
      <c r="I74" s="677"/>
      <c r="J74" s="653">
        <f t="shared" si="6"/>
        <v>0</v>
      </c>
      <c r="K74" s="654"/>
      <c r="L74" s="50"/>
      <c r="M74" s="60"/>
      <c r="N74" s="261"/>
      <c r="O74" s="623"/>
      <c r="P74" s="624"/>
      <c r="Q74" s="60"/>
      <c r="R74" s="262"/>
      <c r="S74" s="623"/>
      <c r="T74" s="624"/>
    </row>
    <row r="75" spans="1:20" ht="24.75" customHeight="1" thickBot="1">
      <c r="A75" s="48"/>
      <c r="B75" s="62"/>
      <c r="C75" s="62"/>
      <c r="D75" s="62"/>
      <c r="E75" s="691" t="s">
        <v>35</v>
      </c>
      <c r="F75" s="692"/>
      <c r="G75" s="693"/>
      <c r="H75" s="760">
        <f>SUM(H62:H74)</f>
        <v>0</v>
      </c>
      <c r="I75" s="761"/>
      <c r="J75" s="760">
        <f>SUM(J62:J74)</f>
        <v>0</v>
      </c>
      <c r="K75" s="761"/>
      <c r="M75" s="60"/>
      <c r="N75" s="261"/>
      <c r="O75" s="623"/>
      <c r="P75" s="624"/>
      <c r="Q75" s="60"/>
      <c r="R75" s="262"/>
      <c r="S75" s="623"/>
      <c r="T75" s="624"/>
    </row>
    <row r="76" spans="1:20" ht="24.75" customHeight="1" thickBot="1">
      <c r="A76" s="48"/>
      <c r="B76" s="62"/>
      <c r="C76" s="62"/>
      <c r="D76" s="62"/>
      <c r="E76" s="694" t="s">
        <v>88</v>
      </c>
      <c r="F76" s="695"/>
      <c r="G76" s="696"/>
      <c r="H76" s="767">
        <f>H60-H75</f>
        <v>0</v>
      </c>
      <c r="I76" s="768"/>
      <c r="J76" s="708"/>
      <c r="K76" s="709"/>
      <c r="M76" s="60"/>
      <c r="N76" s="261"/>
      <c r="O76" s="623"/>
      <c r="P76" s="624"/>
      <c r="Q76" s="60"/>
      <c r="R76" s="262"/>
      <c r="S76" s="623"/>
      <c r="T76" s="624"/>
    </row>
    <row r="77" spans="1:20" ht="24.75" customHeight="1" thickBot="1">
      <c r="A77" s="48"/>
      <c r="B77" s="62"/>
      <c r="C77" s="62"/>
      <c r="D77" s="62"/>
      <c r="E77" s="751" t="s">
        <v>36</v>
      </c>
      <c r="F77" s="752"/>
      <c r="G77" s="752"/>
      <c r="H77" s="752"/>
      <c r="I77" s="753"/>
      <c r="J77" s="765">
        <f>J56+H76</f>
        <v>0</v>
      </c>
      <c r="K77" s="766"/>
      <c r="M77" s="60"/>
      <c r="N77" s="27"/>
      <c r="O77" s="758"/>
      <c r="P77" s="759"/>
      <c r="Q77" s="60"/>
      <c r="R77" s="259"/>
      <c r="S77" s="666"/>
      <c r="T77" s="656"/>
    </row>
    <row r="78" spans="1:20" ht="24.75" customHeight="1" thickBot="1">
      <c r="A78" s="63"/>
      <c r="B78" s="64"/>
      <c r="C78" s="64"/>
      <c r="D78" s="64"/>
      <c r="E78" s="240"/>
      <c r="F78" s="240"/>
      <c r="G78" s="240"/>
      <c r="H78" s="240"/>
      <c r="I78" s="240"/>
      <c r="J78" s="240"/>
      <c r="K78" s="240"/>
      <c r="L78" s="65"/>
      <c r="M78" s="60"/>
      <c r="N78" s="27"/>
      <c r="O78" s="662"/>
      <c r="P78" s="663"/>
      <c r="Q78" s="60"/>
      <c r="R78" s="259"/>
      <c r="S78" s="655"/>
      <c r="T78" s="656"/>
    </row>
    <row r="79" spans="3:20" ht="30" customHeight="1">
      <c r="C79" s="62"/>
      <c r="E79" s="233"/>
      <c r="F79" s="234"/>
      <c r="G79" s="234"/>
      <c r="H79" s="234"/>
      <c r="I79" s="234"/>
      <c r="J79" s="234"/>
      <c r="K79" s="235"/>
      <c r="M79" s="60"/>
      <c r="N79" s="27"/>
      <c r="O79" s="662"/>
      <c r="P79" s="663"/>
      <c r="Q79" s="60"/>
      <c r="R79" s="259"/>
      <c r="S79" s="655"/>
      <c r="T79" s="656"/>
    </row>
    <row r="80" spans="5:20" ht="30" customHeight="1">
      <c r="E80" s="749" t="s">
        <v>37</v>
      </c>
      <c r="F80" s="750"/>
      <c r="G80" s="750"/>
      <c r="H80" s="750"/>
      <c r="I80" s="750"/>
      <c r="J80" s="754"/>
      <c r="K80" s="755"/>
      <c r="M80" s="60"/>
      <c r="N80" s="27"/>
      <c r="O80" s="662"/>
      <c r="P80" s="663"/>
      <c r="Q80" s="60"/>
      <c r="R80" s="259"/>
      <c r="S80" s="655"/>
      <c r="T80" s="656"/>
    </row>
    <row r="81" spans="5:20" ht="24.75" customHeight="1">
      <c r="E81" s="239"/>
      <c r="F81" s="65"/>
      <c r="G81" s="65"/>
      <c r="H81" s="65"/>
      <c r="I81" s="65"/>
      <c r="J81" s="65"/>
      <c r="K81" s="232"/>
      <c r="M81" s="60"/>
      <c r="N81" s="27"/>
      <c r="O81" s="662"/>
      <c r="P81" s="663"/>
      <c r="Q81" s="60"/>
      <c r="R81" s="259"/>
      <c r="S81" s="655"/>
      <c r="T81" s="656"/>
    </row>
    <row r="82" spans="5:20" ht="24.75" customHeight="1" thickBot="1">
      <c r="E82" s="756" t="s">
        <v>11</v>
      </c>
      <c r="F82" s="757"/>
      <c r="G82" s="757"/>
      <c r="H82" s="757"/>
      <c r="I82" s="757"/>
      <c r="J82" s="237"/>
      <c r="K82" s="238"/>
      <c r="L82" s="236"/>
      <c r="M82" s="60"/>
      <c r="N82" s="27"/>
      <c r="O82" s="662"/>
      <c r="P82" s="663"/>
      <c r="Q82" s="60"/>
      <c r="R82" s="259"/>
      <c r="S82" s="655"/>
      <c r="T82" s="656"/>
    </row>
    <row r="83" spans="1:20" ht="24.75" customHeight="1">
      <c r="A83" s="762" t="s">
        <v>38</v>
      </c>
      <c r="B83" s="763"/>
      <c r="C83" s="763"/>
      <c r="D83" s="763"/>
      <c r="E83" s="763"/>
      <c r="F83" s="763"/>
      <c r="G83" s="763"/>
      <c r="H83" s="763"/>
      <c r="I83" s="763"/>
      <c r="J83" s="763"/>
      <c r="K83" s="763"/>
      <c r="L83" s="764"/>
      <c r="M83" s="60"/>
      <c r="N83" s="27"/>
      <c r="O83" s="662"/>
      <c r="P83" s="663"/>
      <c r="Q83" s="60"/>
      <c r="R83" s="259"/>
      <c r="S83" s="655"/>
      <c r="T83" s="656"/>
    </row>
    <row r="84" spans="1:20" ht="24.75" customHeight="1">
      <c r="A84" s="769" t="s">
        <v>39</v>
      </c>
      <c r="B84" s="770"/>
      <c r="C84" s="770"/>
      <c r="D84" s="770"/>
      <c r="E84" s="771"/>
      <c r="F84" s="775" t="s">
        <v>40</v>
      </c>
      <c r="G84" s="775" t="s">
        <v>41</v>
      </c>
      <c r="H84" s="775" t="s">
        <v>42</v>
      </c>
      <c r="I84" s="781" t="s">
        <v>43</v>
      </c>
      <c r="J84" s="771"/>
      <c r="K84" s="781" t="s">
        <v>44</v>
      </c>
      <c r="L84" s="783"/>
      <c r="M84" s="60"/>
      <c r="N84" s="27"/>
      <c r="O84" s="662"/>
      <c r="P84" s="663"/>
      <c r="Q84" s="60"/>
      <c r="R84" s="259"/>
      <c r="S84" s="655"/>
      <c r="T84" s="656"/>
    </row>
    <row r="85" spans="1:20" ht="24.75" customHeight="1" thickBot="1">
      <c r="A85" s="772"/>
      <c r="B85" s="773"/>
      <c r="C85" s="773"/>
      <c r="D85" s="773"/>
      <c r="E85" s="774"/>
      <c r="F85" s="776"/>
      <c r="G85" s="776"/>
      <c r="H85" s="776"/>
      <c r="I85" s="782"/>
      <c r="J85" s="774"/>
      <c r="K85" s="782"/>
      <c r="L85" s="784"/>
      <c r="M85" s="60"/>
      <c r="N85" s="27"/>
      <c r="O85" s="662"/>
      <c r="P85" s="663"/>
      <c r="Q85" s="60"/>
      <c r="R85" s="259"/>
      <c r="S85" s="655"/>
      <c r="T85" s="656"/>
    </row>
    <row r="86" spans="1:20" ht="23.25" customHeight="1" thickBot="1">
      <c r="A86" s="818"/>
      <c r="B86" s="819"/>
      <c r="C86" s="819"/>
      <c r="D86" s="819"/>
      <c r="E86" s="820"/>
      <c r="F86" s="293"/>
      <c r="G86" s="290"/>
      <c r="H86" s="289"/>
      <c r="I86" s="821"/>
      <c r="J86" s="822"/>
      <c r="K86" s="823">
        <f>+F86+I86</f>
        <v>0</v>
      </c>
      <c r="L86" s="824"/>
      <c r="M86" s="60"/>
      <c r="N86" s="28"/>
      <c r="O86" s="664"/>
      <c r="P86" s="665"/>
      <c r="Q86" s="66"/>
      <c r="R86" s="260"/>
      <c r="S86" s="660"/>
      <c r="T86" s="661"/>
    </row>
    <row r="87" spans="1:21" ht="23.25" customHeight="1" thickBot="1">
      <c r="A87" s="785"/>
      <c r="B87" s="786"/>
      <c r="C87" s="786"/>
      <c r="D87" s="786"/>
      <c r="E87" s="787"/>
      <c r="F87" s="294"/>
      <c r="G87" s="291"/>
      <c r="H87" s="289"/>
      <c r="I87" s="777"/>
      <c r="J87" s="778"/>
      <c r="K87" s="803">
        <f aca="true" t="shared" si="7" ref="K87:K92">+F87+I87</f>
        <v>0</v>
      </c>
      <c r="L87" s="804"/>
      <c r="N87" s="657" t="s">
        <v>51</v>
      </c>
      <c r="O87" s="658"/>
      <c r="P87" s="659"/>
      <c r="Q87" s="263">
        <f>SUM(O58:P86)+U87</f>
        <v>0</v>
      </c>
      <c r="R87" s="657" t="s">
        <v>129</v>
      </c>
      <c r="S87" s="658"/>
      <c r="T87" s="659"/>
      <c r="U87" s="265">
        <f>SUM(S58:T86)</f>
        <v>0</v>
      </c>
    </row>
    <row r="88" spans="1:17" ht="23.25" customHeight="1" thickBot="1">
      <c r="A88" s="785"/>
      <c r="B88" s="786"/>
      <c r="C88" s="786"/>
      <c r="D88" s="786"/>
      <c r="E88" s="787"/>
      <c r="F88" s="294"/>
      <c r="G88" s="291"/>
      <c r="H88" s="289"/>
      <c r="I88" s="801"/>
      <c r="J88" s="802"/>
      <c r="K88" s="803">
        <f t="shared" si="7"/>
        <v>0</v>
      </c>
      <c r="L88" s="804"/>
      <c r="M88" s="232"/>
      <c r="N88" s="798" t="s">
        <v>52</v>
      </c>
      <c r="O88" s="799"/>
      <c r="P88" s="800"/>
      <c r="Q88" s="74">
        <f>Q54+Q55-Q87</f>
        <v>0</v>
      </c>
    </row>
    <row r="89" spans="1:17" ht="23.25" customHeight="1">
      <c r="A89" s="785"/>
      <c r="B89" s="786"/>
      <c r="C89" s="786"/>
      <c r="D89" s="786"/>
      <c r="E89" s="787"/>
      <c r="F89" s="294"/>
      <c r="G89" s="292"/>
      <c r="H89" s="289"/>
      <c r="I89" s="777"/>
      <c r="J89" s="778"/>
      <c r="K89" s="779">
        <f t="shared" si="7"/>
        <v>0</v>
      </c>
      <c r="L89" s="780"/>
      <c r="M89" s="500"/>
      <c r="N89" s="805" t="s">
        <v>178</v>
      </c>
      <c r="O89" s="806"/>
      <c r="P89" s="806"/>
      <c r="Q89" s="807"/>
    </row>
    <row r="90" spans="1:19" ht="23.25" customHeight="1">
      <c r="A90" s="785"/>
      <c r="B90" s="786"/>
      <c r="C90" s="786"/>
      <c r="D90" s="786"/>
      <c r="E90" s="787"/>
      <c r="F90" s="294"/>
      <c r="G90" s="292"/>
      <c r="H90" s="289"/>
      <c r="I90" s="777"/>
      <c r="J90" s="778"/>
      <c r="K90" s="779">
        <f t="shared" si="7"/>
        <v>0</v>
      </c>
      <c r="L90" s="780"/>
      <c r="M90" s="500"/>
      <c r="N90" s="808"/>
      <c r="O90" s="809"/>
      <c r="P90" s="809"/>
      <c r="Q90" s="810"/>
      <c r="S90" s="65"/>
    </row>
    <row r="91" spans="1:17" ht="23.25" customHeight="1" thickBot="1">
      <c r="A91" s="785"/>
      <c r="B91" s="786"/>
      <c r="C91" s="786"/>
      <c r="D91" s="786"/>
      <c r="E91" s="787"/>
      <c r="F91" s="294"/>
      <c r="G91" s="292"/>
      <c r="H91" s="289"/>
      <c r="I91" s="777"/>
      <c r="J91" s="778"/>
      <c r="K91" s="779">
        <f t="shared" si="7"/>
        <v>0</v>
      </c>
      <c r="L91" s="780"/>
      <c r="M91" s="68"/>
      <c r="N91" s="811"/>
      <c r="O91" s="812"/>
      <c r="P91" s="812"/>
      <c r="Q91" s="813"/>
    </row>
    <row r="92" spans="1:17" ht="23.25" customHeight="1">
      <c r="A92" s="785"/>
      <c r="B92" s="786"/>
      <c r="C92" s="786"/>
      <c r="D92" s="786"/>
      <c r="E92" s="787"/>
      <c r="F92" s="294"/>
      <c r="G92" s="292"/>
      <c r="H92" s="289"/>
      <c r="I92" s="777"/>
      <c r="J92" s="778"/>
      <c r="K92" s="803">
        <f t="shared" si="7"/>
        <v>0</v>
      </c>
      <c r="L92" s="804"/>
      <c r="M92" s="65"/>
      <c r="N92" s="788" t="s">
        <v>53</v>
      </c>
      <c r="O92" s="789"/>
      <c r="P92" s="790"/>
      <c r="Q92" s="816">
        <f>J77-Q88</f>
        <v>0</v>
      </c>
    </row>
    <row r="93" spans="1:17" ht="23.25" customHeight="1" thickBot="1">
      <c r="A93" s="791" t="s">
        <v>13</v>
      </c>
      <c r="B93" s="792"/>
      <c r="C93" s="792"/>
      <c r="D93" s="792"/>
      <c r="E93" s="793"/>
      <c r="F93" s="501">
        <f>SUM(F86:F92)</f>
        <v>0</v>
      </c>
      <c r="G93" s="502"/>
      <c r="H93" s="503"/>
      <c r="I93" s="794">
        <f>SUM(I86:J92)</f>
        <v>0</v>
      </c>
      <c r="J93" s="795"/>
      <c r="K93" s="796">
        <f>SUM(K86:L92)</f>
        <v>0</v>
      </c>
      <c r="L93" s="797"/>
      <c r="N93" s="354" t="s">
        <v>54</v>
      </c>
      <c r="O93" s="280"/>
      <c r="P93" s="281"/>
      <c r="Q93" s="817"/>
    </row>
    <row r="94" spans="9:10" ht="15">
      <c r="I94" s="68"/>
      <c r="J94" s="65"/>
    </row>
    <row r="95" spans="9:10" ht="12.75">
      <c r="I95" s="65"/>
      <c r="J95" s="65"/>
    </row>
    <row r="96" spans="9:10" ht="12.75">
      <c r="I96" s="69"/>
      <c r="J96" s="65"/>
    </row>
    <row r="97" spans="9:10" ht="12.75">
      <c r="I97" s="69"/>
      <c r="J97" s="65"/>
    </row>
    <row r="98" spans="9:10" ht="12.75">
      <c r="I98" s="69"/>
      <c r="J98" s="65"/>
    </row>
    <row r="99" spans="9:10" ht="12.75">
      <c r="I99" s="69"/>
      <c r="J99" s="65"/>
    </row>
    <row r="100" spans="9:10" ht="12.75">
      <c r="I100" s="69"/>
      <c r="J100" s="69"/>
    </row>
    <row r="101" spans="9:10" ht="12.75">
      <c r="I101" s="65"/>
      <c r="J101" s="65"/>
    </row>
    <row r="102" spans="3:9" ht="15">
      <c r="C102" s="72"/>
      <c r="I102" s="68"/>
    </row>
    <row r="103" spans="2:9" ht="15">
      <c r="B103" s="72"/>
      <c r="C103" s="72"/>
      <c r="D103" s="72"/>
      <c r="E103" s="72"/>
      <c r="F103" s="72"/>
      <c r="G103" s="72"/>
      <c r="H103" s="72"/>
      <c r="I103" s="73"/>
    </row>
    <row r="104" spans="2:9" ht="15">
      <c r="B104" s="72"/>
      <c r="C104" s="72"/>
      <c r="D104" s="72"/>
      <c r="E104" s="72"/>
      <c r="F104" s="72"/>
      <c r="G104" s="72"/>
      <c r="H104" s="72"/>
      <c r="I104" s="72"/>
    </row>
    <row r="105" spans="2:9" ht="15">
      <c r="B105" s="72"/>
      <c r="D105" s="72"/>
      <c r="E105" s="72"/>
      <c r="F105" s="72"/>
      <c r="G105" s="72"/>
      <c r="H105" s="72"/>
      <c r="I105" s="72"/>
    </row>
  </sheetData>
  <sheetProtection password="DA71" sheet="1" objects="1" scenarios="1" formatCells="0" formatColumns="0" formatRows="0" insertColumns="0" insertRows="0" insertHyperlinks="0" deleteRows="0"/>
  <mergeCells count="237">
    <mergeCell ref="D47:E47"/>
    <mergeCell ref="D48:E48"/>
    <mergeCell ref="D41:E41"/>
    <mergeCell ref="D42:E42"/>
    <mergeCell ref="D43:E43"/>
    <mergeCell ref="D44:E44"/>
    <mergeCell ref="D45:E45"/>
    <mergeCell ref="D46:E46"/>
    <mergeCell ref="A1:G1"/>
    <mergeCell ref="A92:E92"/>
    <mergeCell ref="I92:J92"/>
    <mergeCell ref="K92:L92"/>
    <mergeCell ref="Q92:Q93"/>
    <mergeCell ref="A86:E86"/>
    <mergeCell ref="I86:J86"/>
    <mergeCell ref="K86:L86"/>
    <mergeCell ref="A87:E87"/>
    <mergeCell ref="I87:J87"/>
    <mergeCell ref="N88:P88"/>
    <mergeCell ref="A88:E88"/>
    <mergeCell ref="I88:J88"/>
    <mergeCell ref="K88:L88"/>
    <mergeCell ref="N89:Q91"/>
    <mergeCell ref="K87:L87"/>
    <mergeCell ref="N92:P92"/>
    <mergeCell ref="A93:E93"/>
    <mergeCell ref="I93:J93"/>
    <mergeCell ref="K93:L93"/>
    <mergeCell ref="I90:J90"/>
    <mergeCell ref="K90:L90"/>
    <mergeCell ref="A91:E91"/>
    <mergeCell ref="I91:J91"/>
    <mergeCell ref="A90:E90"/>
    <mergeCell ref="A84:E85"/>
    <mergeCell ref="F84:F85"/>
    <mergeCell ref="G84:G85"/>
    <mergeCell ref="I89:J89"/>
    <mergeCell ref="K89:L89"/>
    <mergeCell ref="K91:L91"/>
    <mergeCell ref="H84:H85"/>
    <mergeCell ref="I84:J85"/>
    <mergeCell ref="K84:L85"/>
    <mergeCell ref="A89:E89"/>
    <mergeCell ref="J69:K69"/>
    <mergeCell ref="H75:I75"/>
    <mergeCell ref="A83:L83"/>
    <mergeCell ref="J77:K77"/>
    <mergeCell ref="H76:I76"/>
    <mergeCell ref="H72:I72"/>
    <mergeCell ref="H73:I73"/>
    <mergeCell ref="J73:K73"/>
    <mergeCell ref="J75:K75"/>
    <mergeCell ref="E74:G74"/>
    <mergeCell ref="O81:P81"/>
    <mergeCell ref="O82:P82"/>
    <mergeCell ref="E80:I80"/>
    <mergeCell ref="E77:I77"/>
    <mergeCell ref="J80:K80"/>
    <mergeCell ref="E82:I82"/>
    <mergeCell ref="O80:P80"/>
    <mergeCell ref="O77:P77"/>
    <mergeCell ref="O78:P78"/>
    <mergeCell ref="O79:P79"/>
    <mergeCell ref="J61:K61"/>
    <mergeCell ref="J67:K67"/>
    <mergeCell ref="O71:P71"/>
    <mergeCell ref="O74:P74"/>
    <mergeCell ref="O73:P73"/>
    <mergeCell ref="O72:P72"/>
    <mergeCell ref="J74:K74"/>
    <mergeCell ref="J71:K71"/>
    <mergeCell ref="J72:K72"/>
    <mergeCell ref="J68:K68"/>
    <mergeCell ref="H58:I58"/>
    <mergeCell ref="H61:I61"/>
    <mergeCell ref="O75:P75"/>
    <mergeCell ref="D33:E33"/>
    <mergeCell ref="D35:E35"/>
    <mergeCell ref="D50:E50"/>
    <mergeCell ref="A57:D57"/>
    <mergeCell ref="F51:G51"/>
    <mergeCell ref="N51:O51"/>
    <mergeCell ref="H63:I63"/>
    <mergeCell ref="D39:E39"/>
    <mergeCell ref="D40:E40"/>
    <mergeCell ref="J65:K65"/>
    <mergeCell ref="E59:G59"/>
    <mergeCell ref="J51:L51"/>
    <mergeCell ref="H54:I54"/>
    <mergeCell ref="J62:K62"/>
    <mergeCell ref="H62:I62"/>
    <mergeCell ref="J64:K64"/>
    <mergeCell ref="J56:K56"/>
    <mergeCell ref="E58:G58"/>
    <mergeCell ref="E65:G65"/>
    <mergeCell ref="A61:D61"/>
    <mergeCell ref="A58:D59"/>
    <mergeCell ref="E64:G64"/>
    <mergeCell ref="E61:G61"/>
    <mergeCell ref="E63:G63"/>
    <mergeCell ref="E62:G62"/>
    <mergeCell ref="E66:G66"/>
    <mergeCell ref="D36:E36"/>
    <mergeCell ref="H2:I2"/>
    <mergeCell ref="D29:E29"/>
    <mergeCell ref="D26:E26"/>
    <mergeCell ref="D27:E27"/>
    <mergeCell ref="F2:G2"/>
    <mergeCell ref="D14:E14"/>
    <mergeCell ref="D34:E34"/>
    <mergeCell ref="D3:E3"/>
    <mergeCell ref="E54:F54"/>
    <mergeCell ref="D21:E21"/>
    <mergeCell ref="D22:E22"/>
    <mergeCell ref="D15:E15"/>
    <mergeCell ref="D24:E24"/>
    <mergeCell ref="D5:E5"/>
    <mergeCell ref="D6:E6"/>
    <mergeCell ref="D7:E7"/>
    <mergeCell ref="D12:E12"/>
    <mergeCell ref="D8:E8"/>
    <mergeCell ref="H66:I66"/>
    <mergeCell ref="H57:I57"/>
    <mergeCell ref="D11:E11"/>
    <mergeCell ref="D17:E17"/>
    <mergeCell ref="D13:E13"/>
    <mergeCell ref="C2:E2"/>
    <mergeCell ref="D30:E30"/>
    <mergeCell ref="D49:E49"/>
    <mergeCell ref="D37:E37"/>
    <mergeCell ref="D38:E38"/>
    <mergeCell ref="D31:E31"/>
    <mergeCell ref="D16:E16"/>
    <mergeCell ref="D19:E19"/>
    <mergeCell ref="D28:E28"/>
    <mergeCell ref="D23:E23"/>
    <mergeCell ref="D20:E20"/>
    <mergeCell ref="J60:K60"/>
    <mergeCell ref="J76:K76"/>
    <mergeCell ref="H74:I74"/>
    <mergeCell ref="D32:E32"/>
    <mergeCell ref="D25:E25"/>
    <mergeCell ref="E72:G72"/>
    <mergeCell ref="E73:G73"/>
    <mergeCell ref="H68:I68"/>
    <mergeCell ref="E71:G71"/>
    <mergeCell ref="E69:G69"/>
    <mergeCell ref="J66:K66"/>
    <mergeCell ref="O76:P76"/>
    <mergeCell ref="E70:G70"/>
    <mergeCell ref="H67:I67"/>
    <mergeCell ref="O67:P67"/>
    <mergeCell ref="O68:P68"/>
    <mergeCell ref="O69:P69"/>
    <mergeCell ref="H71:I71"/>
    <mergeCell ref="H69:I69"/>
    <mergeCell ref="O70:P70"/>
    <mergeCell ref="A2:B2"/>
    <mergeCell ref="E56:I56"/>
    <mergeCell ref="E60:G60"/>
    <mergeCell ref="E53:I53"/>
    <mergeCell ref="E75:G75"/>
    <mergeCell ref="E76:G76"/>
    <mergeCell ref="A51:D51"/>
    <mergeCell ref="H60:I60"/>
    <mergeCell ref="D4:E4"/>
    <mergeCell ref="D18:E18"/>
    <mergeCell ref="H51:I51"/>
    <mergeCell ref="E57:G57"/>
    <mergeCell ref="H70:I70"/>
    <mergeCell ref="H64:I64"/>
    <mergeCell ref="E67:G67"/>
    <mergeCell ref="D9:E9"/>
    <mergeCell ref="D10:E10"/>
    <mergeCell ref="H59:I59"/>
    <mergeCell ref="H65:I65"/>
    <mergeCell ref="E68:G68"/>
    <mergeCell ref="S77:T77"/>
    <mergeCell ref="S78:T78"/>
    <mergeCell ref="S79:T79"/>
    <mergeCell ref="S73:T73"/>
    <mergeCell ref="S80:T80"/>
    <mergeCell ref="S75:T75"/>
    <mergeCell ref="S83:T83"/>
    <mergeCell ref="S84:T84"/>
    <mergeCell ref="N87:P87"/>
    <mergeCell ref="S85:T85"/>
    <mergeCell ref="S86:T86"/>
    <mergeCell ref="R87:T87"/>
    <mergeCell ref="O85:P85"/>
    <mergeCell ref="O84:P84"/>
    <mergeCell ref="O86:P86"/>
    <mergeCell ref="O83:P83"/>
    <mergeCell ref="S65:T65"/>
    <mergeCell ref="S66:T66"/>
    <mergeCell ref="S67:T67"/>
    <mergeCell ref="S68:T68"/>
    <mergeCell ref="S69:T69"/>
    <mergeCell ref="S82:T82"/>
    <mergeCell ref="S76:T76"/>
    <mergeCell ref="S72:T72"/>
    <mergeCell ref="S74:T74"/>
    <mergeCell ref="S81:T81"/>
    <mergeCell ref="S58:T58"/>
    <mergeCell ref="S59:T59"/>
    <mergeCell ref="S60:T60"/>
    <mergeCell ref="S61:T61"/>
    <mergeCell ref="S62:T62"/>
    <mergeCell ref="S63:T63"/>
    <mergeCell ref="S64:T64"/>
    <mergeCell ref="O66:P66"/>
    <mergeCell ref="S71:T71"/>
    <mergeCell ref="O59:P59"/>
    <mergeCell ref="O60:P60"/>
    <mergeCell ref="J2:V2"/>
    <mergeCell ref="J57:K57"/>
    <mergeCell ref="O57:P57"/>
    <mergeCell ref="O61:P61"/>
    <mergeCell ref="J59:K59"/>
    <mergeCell ref="M53:P53"/>
    <mergeCell ref="M54:P54"/>
    <mergeCell ref="R56:T56"/>
    <mergeCell ref="P51:Q51"/>
    <mergeCell ref="J54:K54"/>
    <mergeCell ref="J53:K53"/>
    <mergeCell ref="N55:P55"/>
    <mergeCell ref="N56:P56"/>
    <mergeCell ref="S57:T57"/>
    <mergeCell ref="J70:K70"/>
    <mergeCell ref="J58:K58"/>
    <mergeCell ref="O62:P62"/>
    <mergeCell ref="O63:P63"/>
    <mergeCell ref="S70:T70"/>
    <mergeCell ref="J63:K63"/>
    <mergeCell ref="O64:P64"/>
    <mergeCell ref="O65:P65"/>
    <mergeCell ref="O58:P58"/>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5.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A40" activePane="bottomLeft" state="frozen"/>
      <selection pane="topLeft" activeCell="A2" sqref="A2:B2"/>
      <selection pane="bottomLeft" activeCell="L53" sqref="L53"/>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2" customFormat="1" ht="28.5" customHeight="1" thickBot="1">
      <c r="A1" s="814"/>
      <c r="B1" s="814"/>
      <c r="C1" s="814"/>
      <c r="D1" s="814"/>
      <c r="E1" s="814"/>
      <c r="F1" s="814"/>
      <c r="G1" s="815"/>
      <c r="H1" s="412" t="s">
        <v>55</v>
      </c>
      <c r="I1" s="353"/>
      <c r="J1" s="353"/>
      <c r="K1" s="353"/>
      <c r="L1" s="353"/>
      <c r="M1" s="353"/>
      <c r="N1" s="353"/>
      <c r="O1" s="353"/>
      <c r="P1" s="353"/>
      <c r="Q1" s="353"/>
      <c r="R1" s="353"/>
      <c r="S1" s="353"/>
      <c r="T1" s="353"/>
      <c r="U1" s="353"/>
      <c r="V1" s="353"/>
    </row>
    <row r="2" spans="1:24" ht="30" customHeight="1" thickBot="1" thickTop="1">
      <c r="A2" s="681" t="s">
        <v>14</v>
      </c>
      <c r="B2" s="682"/>
      <c r="C2" s="714" t="s">
        <v>70</v>
      </c>
      <c r="D2" s="715"/>
      <c r="E2" s="716"/>
      <c r="F2" s="721" t="s">
        <v>15</v>
      </c>
      <c r="G2" s="722"/>
      <c r="H2" s="719" t="s">
        <v>32</v>
      </c>
      <c r="I2" s="720"/>
      <c r="J2" s="646" t="s">
        <v>16</v>
      </c>
      <c r="K2" s="647"/>
      <c r="L2" s="647"/>
      <c r="M2" s="647"/>
      <c r="N2" s="647"/>
      <c r="O2" s="647"/>
      <c r="P2" s="647"/>
      <c r="Q2" s="647"/>
      <c r="R2" s="647"/>
      <c r="S2" s="647"/>
      <c r="T2" s="647"/>
      <c r="U2" s="647"/>
      <c r="V2" s="648"/>
      <c r="X2" s="496" t="s">
        <v>165</v>
      </c>
    </row>
    <row r="3" spans="1:22" s="35" customFormat="1" ht="48" customHeight="1" thickBot="1">
      <c r="A3" s="243" t="s">
        <v>0</v>
      </c>
      <c r="B3" s="244" t="s">
        <v>17</v>
      </c>
      <c r="C3" s="499" t="s">
        <v>164</v>
      </c>
      <c r="D3" s="723" t="s">
        <v>18</v>
      </c>
      <c r="E3" s="724"/>
      <c r="F3" s="242" t="s">
        <v>19</v>
      </c>
      <c r="G3" s="34" t="s">
        <v>20</v>
      </c>
      <c r="H3" s="242" t="s">
        <v>21</v>
      </c>
      <c r="I3" s="242" t="s">
        <v>22</v>
      </c>
      <c r="J3" s="34" t="s">
        <v>174</v>
      </c>
      <c r="K3" s="34" t="s">
        <v>166</v>
      </c>
      <c r="L3" s="34" t="s">
        <v>23</v>
      </c>
      <c r="M3" s="34" t="s">
        <v>24</v>
      </c>
      <c r="N3" s="34" t="s">
        <v>25</v>
      </c>
      <c r="O3" s="34" t="s">
        <v>26</v>
      </c>
      <c r="P3" s="34" t="s">
        <v>148</v>
      </c>
      <c r="Q3" s="34" t="s">
        <v>98</v>
      </c>
      <c r="R3" s="34" t="s">
        <v>146</v>
      </c>
      <c r="S3" s="34" t="s">
        <v>27</v>
      </c>
      <c r="T3" s="34" t="s">
        <v>28</v>
      </c>
      <c r="U3" s="34" t="s">
        <v>122</v>
      </c>
      <c r="V3" s="34" t="s">
        <v>22</v>
      </c>
    </row>
    <row r="4" spans="1:22" ht="22.5" customHeight="1">
      <c r="A4" s="24"/>
      <c r="B4" s="17"/>
      <c r="C4" s="498"/>
      <c r="D4" s="702"/>
      <c r="E4" s="703"/>
      <c r="F4" s="322">
        <f aca="true" t="shared" si="0" ref="F4:F9">SUM(H4:I4)</f>
        <v>0</v>
      </c>
      <c r="G4" s="323">
        <f aca="true" t="shared" si="1" ref="G4:G19">SUM(J4:V4)</f>
        <v>0</v>
      </c>
      <c r="H4" s="324"/>
      <c r="I4" s="325"/>
      <c r="J4" s="326"/>
      <c r="K4" s="327"/>
      <c r="L4" s="327"/>
      <c r="M4" s="327"/>
      <c r="N4" s="327"/>
      <c r="O4" s="327"/>
      <c r="P4" s="327"/>
      <c r="Q4" s="327"/>
      <c r="R4" s="327"/>
      <c r="S4" s="327"/>
      <c r="T4" s="328"/>
      <c r="U4" s="328"/>
      <c r="V4" s="325"/>
    </row>
    <row r="5" spans="1:22" ht="22.5" customHeight="1">
      <c r="A5" s="25"/>
      <c r="B5" s="18"/>
      <c r="C5" s="497"/>
      <c r="D5" s="675"/>
      <c r="E5" s="676"/>
      <c r="F5" s="322">
        <f t="shared" si="0"/>
        <v>0</v>
      </c>
      <c r="G5" s="323">
        <f t="shared" si="1"/>
        <v>0</v>
      </c>
      <c r="H5" s="329"/>
      <c r="I5" s="330"/>
      <c r="J5" s="331"/>
      <c r="K5" s="332"/>
      <c r="L5" s="332"/>
      <c r="M5" s="332"/>
      <c r="N5" s="332"/>
      <c r="O5" s="332"/>
      <c r="P5" s="332"/>
      <c r="Q5" s="332"/>
      <c r="R5" s="332"/>
      <c r="S5" s="332"/>
      <c r="T5" s="333"/>
      <c r="U5" s="333"/>
      <c r="V5" s="330"/>
    </row>
    <row r="6" spans="1:22" ht="22.5" customHeight="1">
      <c r="A6" s="25"/>
      <c r="B6" s="18"/>
      <c r="C6" s="497"/>
      <c r="D6" s="675"/>
      <c r="E6" s="676"/>
      <c r="F6" s="322">
        <f t="shared" si="0"/>
        <v>0</v>
      </c>
      <c r="G6" s="323">
        <f t="shared" si="1"/>
        <v>0</v>
      </c>
      <c r="I6" s="330"/>
      <c r="J6" s="331"/>
      <c r="K6" s="332"/>
      <c r="L6" s="332"/>
      <c r="M6" s="332"/>
      <c r="N6" s="332"/>
      <c r="O6" s="332"/>
      <c r="P6" s="332"/>
      <c r="Q6" s="332"/>
      <c r="R6" s="332"/>
      <c r="S6" s="332"/>
      <c r="T6" s="333"/>
      <c r="U6" s="333"/>
      <c r="V6" s="330"/>
    </row>
    <row r="7" spans="1:22" ht="22.5" customHeight="1">
      <c r="A7" s="25"/>
      <c r="B7" s="18"/>
      <c r="C7" s="497"/>
      <c r="D7" s="675"/>
      <c r="E7" s="676"/>
      <c r="F7" s="322">
        <f>SUM(H7:I7)</f>
        <v>0</v>
      </c>
      <c r="G7" s="323">
        <f t="shared" si="1"/>
        <v>0</v>
      </c>
      <c r="H7" s="329"/>
      <c r="I7" s="330"/>
      <c r="J7" s="331"/>
      <c r="K7" s="332"/>
      <c r="L7" s="332"/>
      <c r="M7" s="332"/>
      <c r="N7" s="332"/>
      <c r="O7" s="332"/>
      <c r="P7" s="332"/>
      <c r="Q7" s="332"/>
      <c r="R7" s="332"/>
      <c r="S7" s="332"/>
      <c r="T7" s="333"/>
      <c r="U7" s="333"/>
      <c r="V7" s="330"/>
    </row>
    <row r="8" spans="1:22" ht="22.5" customHeight="1">
      <c r="A8" s="25"/>
      <c r="B8" s="18"/>
      <c r="C8" s="497"/>
      <c r="D8" s="675"/>
      <c r="E8" s="676"/>
      <c r="F8" s="322">
        <f t="shared" si="0"/>
        <v>0</v>
      </c>
      <c r="G8" s="323">
        <f t="shared" si="1"/>
        <v>0</v>
      </c>
      <c r="H8" s="329"/>
      <c r="I8" s="330"/>
      <c r="J8" s="331"/>
      <c r="K8" s="332"/>
      <c r="L8" s="332"/>
      <c r="M8" s="332"/>
      <c r="N8" s="332"/>
      <c r="O8" s="332"/>
      <c r="P8" s="332"/>
      <c r="Q8" s="332"/>
      <c r="R8" s="332"/>
      <c r="S8" s="332"/>
      <c r="T8" s="333"/>
      <c r="U8" s="333"/>
      <c r="V8" s="330"/>
    </row>
    <row r="9" spans="1:22" ht="22.5" customHeight="1">
      <c r="A9" s="25"/>
      <c r="B9" s="18"/>
      <c r="C9" s="497"/>
      <c r="D9" s="675"/>
      <c r="E9" s="676"/>
      <c r="F9" s="322">
        <f t="shared" si="0"/>
        <v>0</v>
      </c>
      <c r="G9" s="323">
        <f t="shared" si="1"/>
        <v>0</v>
      </c>
      <c r="H9" s="329"/>
      <c r="J9" s="331"/>
      <c r="K9" s="335"/>
      <c r="L9" s="332"/>
      <c r="M9" s="332"/>
      <c r="N9" s="332"/>
      <c r="O9" s="332"/>
      <c r="P9" s="332"/>
      <c r="Q9" s="332"/>
      <c r="R9" s="332"/>
      <c r="S9" s="332"/>
      <c r="T9" s="333"/>
      <c r="U9" s="333"/>
      <c r="V9" s="330"/>
    </row>
    <row r="10" spans="1:22" ht="22.5" customHeight="1">
      <c r="A10" s="25"/>
      <c r="B10" s="18"/>
      <c r="C10" s="497"/>
      <c r="D10" s="675"/>
      <c r="E10" s="676"/>
      <c r="F10" s="322">
        <f>SUM(H10:I10)</f>
        <v>0</v>
      </c>
      <c r="G10" s="323">
        <f t="shared" si="1"/>
        <v>0</v>
      </c>
      <c r="H10" s="329"/>
      <c r="I10" s="330"/>
      <c r="J10" s="331"/>
      <c r="K10" s="332"/>
      <c r="L10" s="332"/>
      <c r="M10" s="332"/>
      <c r="N10" s="332"/>
      <c r="O10" s="332"/>
      <c r="P10" s="332"/>
      <c r="Q10" s="332"/>
      <c r="R10" s="332"/>
      <c r="S10" s="332"/>
      <c r="T10" s="333"/>
      <c r="U10" s="333"/>
      <c r="V10" s="330"/>
    </row>
    <row r="11" spans="1:22" ht="22.5" customHeight="1">
      <c r="A11" s="25"/>
      <c r="B11" s="18"/>
      <c r="C11" s="497"/>
      <c r="D11" s="675"/>
      <c r="E11" s="676"/>
      <c r="F11" s="322">
        <f>SUM(H11:I11)</f>
        <v>0</v>
      </c>
      <c r="G11" s="323">
        <f t="shared" si="1"/>
        <v>0</v>
      </c>
      <c r="H11" s="329"/>
      <c r="I11" s="330"/>
      <c r="J11" s="331"/>
      <c r="K11" s="332"/>
      <c r="L11" s="332"/>
      <c r="M11" s="332"/>
      <c r="N11" s="332"/>
      <c r="O11" s="332"/>
      <c r="P11" s="332"/>
      <c r="Q11" s="332"/>
      <c r="R11" s="332"/>
      <c r="S11" s="332"/>
      <c r="T11" s="333"/>
      <c r="U11" s="333"/>
      <c r="V11" s="330"/>
    </row>
    <row r="12" spans="1:22" ht="22.5" customHeight="1">
      <c r="A12" s="25"/>
      <c r="B12" s="18"/>
      <c r="C12" s="497"/>
      <c r="D12" s="675"/>
      <c r="E12" s="676"/>
      <c r="F12" s="322">
        <f aca="true" t="shared" si="2" ref="F12:F49">SUM(H12:I12)</f>
        <v>0</v>
      </c>
      <c r="G12" s="323">
        <f t="shared" si="1"/>
        <v>0</v>
      </c>
      <c r="H12" s="329"/>
      <c r="I12" s="330"/>
      <c r="J12" s="331"/>
      <c r="K12" s="332"/>
      <c r="L12" s="332"/>
      <c r="M12" s="332"/>
      <c r="N12" s="332"/>
      <c r="O12" s="332"/>
      <c r="P12" s="332"/>
      <c r="Q12" s="332"/>
      <c r="R12" s="332"/>
      <c r="S12" s="332"/>
      <c r="T12" s="333"/>
      <c r="U12" s="333"/>
      <c r="V12" s="330"/>
    </row>
    <row r="13" spans="1:22" ht="22.5" customHeight="1">
      <c r="A13" s="25"/>
      <c r="B13" s="18"/>
      <c r="C13" s="497"/>
      <c r="D13" s="675"/>
      <c r="E13" s="676"/>
      <c r="F13" s="322">
        <f t="shared" si="2"/>
        <v>0</v>
      </c>
      <c r="G13" s="323">
        <f t="shared" si="1"/>
        <v>0</v>
      </c>
      <c r="H13" s="329"/>
      <c r="I13" s="330"/>
      <c r="J13" s="331"/>
      <c r="K13" s="335"/>
      <c r="L13" s="332"/>
      <c r="M13" s="332"/>
      <c r="N13" s="332"/>
      <c r="O13" s="332"/>
      <c r="P13" s="332"/>
      <c r="Q13" s="332"/>
      <c r="R13" s="332"/>
      <c r="S13" s="332"/>
      <c r="T13" s="333"/>
      <c r="U13" s="333"/>
      <c r="V13" s="330"/>
    </row>
    <row r="14" spans="1:22" ht="22.5" customHeight="1">
      <c r="A14" s="25"/>
      <c r="B14" s="18"/>
      <c r="C14" s="497"/>
      <c r="D14" s="675"/>
      <c r="E14" s="676"/>
      <c r="F14" s="322">
        <f t="shared" si="2"/>
        <v>0</v>
      </c>
      <c r="G14" s="323">
        <f t="shared" si="1"/>
        <v>0</v>
      </c>
      <c r="H14" s="329"/>
      <c r="I14" s="330"/>
      <c r="J14" s="331"/>
      <c r="K14" s="332"/>
      <c r="L14" s="332"/>
      <c r="M14" s="332"/>
      <c r="N14" s="332"/>
      <c r="O14" s="332"/>
      <c r="P14" s="332"/>
      <c r="Q14" s="332"/>
      <c r="R14" s="332"/>
      <c r="S14" s="332"/>
      <c r="T14" s="333"/>
      <c r="U14" s="333"/>
      <c r="V14" s="330"/>
    </row>
    <row r="15" spans="1:22" ht="22.5" customHeight="1">
      <c r="A15" s="25"/>
      <c r="B15" s="18"/>
      <c r="C15" s="497"/>
      <c r="D15" s="675"/>
      <c r="E15" s="676"/>
      <c r="F15" s="322">
        <f t="shared" si="2"/>
        <v>0</v>
      </c>
      <c r="G15" s="323">
        <f t="shared" si="1"/>
        <v>0</v>
      </c>
      <c r="H15" s="329"/>
      <c r="I15" s="330"/>
      <c r="J15" s="331"/>
      <c r="K15" s="332"/>
      <c r="L15" s="332"/>
      <c r="M15" s="332"/>
      <c r="N15" s="332"/>
      <c r="O15" s="332"/>
      <c r="P15" s="332"/>
      <c r="Q15" s="332"/>
      <c r="R15" s="332"/>
      <c r="S15" s="332"/>
      <c r="T15" s="333"/>
      <c r="U15" s="333"/>
      <c r="V15" s="330"/>
    </row>
    <row r="16" spans="1:22" ht="22.5" customHeight="1">
      <c r="A16" s="25"/>
      <c r="B16" s="18"/>
      <c r="C16" s="497"/>
      <c r="D16" s="675"/>
      <c r="E16" s="676"/>
      <c r="F16" s="322">
        <f t="shared" si="2"/>
        <v>0</v>
      </c>
      <c r="G16" s="323">
        <f t="shared" si="1"/>
        <v>0</v>
      </c>
      <c r="H16" s="329"/>
      <c r="I16" s="330"/>
      <c r="J16" s="331"/>
      <c r="K16" s="332"/>
      <c r="L16" s="332"/>
      <c r="M16" s="332"/>
      <c r="N16" s="332"/>
      <c r="O16" s="332"/>
      <c r="P16" s="332"/>
      <c r="Q16" s="332"/>
      <c r="R16" s="332"/>
      <c r="S16" s="332"/>
      <c r="T16" s="333"/>
      <c r="U16" s="333"/>
      <c r="V16" s="330"/>
    </row>
    <row r="17" spans="1:22" ht="22.5" customHeight="1">
      <c r="A17" s="25"/>
      <c r="B17" s="18"/>
      <c r="C17" s="497"/>
      <c r="D17" s="675"/>
      <c r="E17" s="676"/>
      <c r="F17" s="322">
        <f t="shared" si="2"/>
        <v>0</v>
      </c>
      <c r="G17" s="323">
        <f t="shared" si="1"/>
        <v>0</v>
      </c>
      <c r="H17" s="329"/>
      <c r="I17" s="330"/>
      <c r="J17" s="331"/>
      <c r="K17" s="332"/>
      <c r="L17" s="332"/>
      <c r="M17" s="332"/>
      <c r="N17" s="332"/>
      <c r="O17" s="332"/>
      <c r="P17" s="332"/>
      <c r="Q17" s="332"/>
      <c r="R17" s="332"/>
      <c r="S17" s="332"/>
      <c r="T17" s="333"/>
      <c r="U17" s="333"/>
      <c r="V17" s="330"/>
    </row>
    <row r="18" spans="1:22" ht="22.5" customHeight="1">
      <c r="A18" s="25"/>
      <c r="B18" s="18"/>
      <c r="C18" s="497"/>
      <c r="D18" s="704"/>
      <c r="E18" s="705"/>
      <c r="F18" s="322">
        <f t="shared" si="2"/>
        <v>0</v>
      </c>
      <c r="G18" s="323">
        <f t="shared" si="1"/>
        <v>0</v>
      </c>
      <c r="H18" s="329"/>
      <c r="I18" s="330"/>
      <c r="J18" s="331"/>
      <c r="K18" s="332"/>
      <c r="L18" s="332"/>
      <c r="M18" s="332"/>
      <c r="N18" s="332"/>
      <c r="O18" s="332"/>
      <c r="P18" s="332"/>
      <c r="Q18" s="332"/>
      <c r="R18" s="332"/>
      <c r="S18" s="332"/>
      <c r="T18" s="333"/>
      <c r="U18" s="333"/>
      <c r="V18" s="330"/>
    </row>
    <row r="19" spans="1:22" ht="22.5" customHeight="1">
      <c r="A19" s="25"/>
      <c r="B19" s="18"/>
      <c r="C19" s="497"/>
      <c r="D19" s="712"/>
      <c r="E19" s="713"/>
      <c r="F19" s="322">
        <f t="shared" si="2"/>
        <v>0</v>
      </c>
      <c r="G19" s="323">
        <f t="shared" si="1"/>
        <v>0</v>
      </c>
      <c r="H19" s="329"/>
      <c r="I19" s="330"/>
      <c r="J19" s="331"/>
      <c r="K19" s="332"/>
      <c r="L19" s="332"/>
      <c r="M19" s="332"/>
      <c r="N19" s="332"/>
      <c r="O19" s="332"/>
      <c r="P19" s="332"/>
      <c r="Q19" s="332"/>
      <c r="R19" s="332"/>
      <c r="S19" s="332"/>
      <c r="T19" s="333"/>
      <c r="U19" s="333"/>
      <c r="V19" s="330"/>
    </row>
    <row r="20" spans="1:22" ht="22.5" customHeight="1">
      <c r="A20" s="25"/>
      <c r="B20" s="18"/>
      <c r="C20" s="497"/>
      <c r="D20" s="712"/>
      <c r="E20" s="713"/>
      <c r="F20" s="322">
        <f t="shared" si="2"/>
        <v>0</v>
      </c>
      <c r="G20" s="323">
        <f aca="true" t="shared" si="3" ref="G20:G49">SUM(J20:V20)</f>
        <v>0</v>
      </c>
      <c r="H20" s="329"/>
      <c r="I20" s="330"/>
      <c r="J20" s="331"/>
      <c r="K20" s="332"/>
      <c r="L20" s="332"/>
      <c r="M20" s="332"/>
      <c r="N20" s="332"/>
      <c r="O20" s="332"/>
      <c r="P20" s="332"/>
      <c r="Q20" s="332"/>
      <c r="R20" s="332"/>
      <c r="S20" s="332"/>
      <c r="T20" s="333"/>
      <c r="U20" s="333"/>
      <c r="V20" s="330"/>
    </row>
    <row r="21" spans="1:22" ht="22.5" customHeight="1">
      <c r="A21" s="25"/>
      <c r="B21" s="18"/>
      <c r="C21" s="497"/>
      <c r="D21" s="712"/>
      <c r="E21" s="713"/>
      <c r="F21" s="322">
        <f t="shared" si="2"/>
        <v>0</v>
      </c>
      <c r="G21" s="323">
        <f t="shared" si="3"/>
        <v>0</v>
      </c>
      <c r="H21" s="329"/>
      <c r="I21" s="330"/>
      <c r="J21" s="331"/>
      <c r="K21" s="332"/>
      <c r="L21" s="332"/>
      <c r="M21" s="332"/>
      <c r="N21" s="332"/>
      <c r="O21" s="332"/>
      <c r="P21" s="332"/>
      <c r="Q21" s="332"/>
      <c r="R21" s="332"/>
      <c r="S21" s="332"/>
      <c r="T21" s="333"/>
      <c r="U21" s="333"/>
      <c r="V21" s="330"/>
    </row>
    <row r="22" spans="1:22" ht="22.5" customHeight="1">
      <c r="A22" s="25"/>
      <c r="B22" s="18"/>
      <c r="C22" s="497"/>
      <c r="D22" s="712"/>
      <c r="E22" s="713"/>
      <c r="F22" s="322">
        <f t="shared" si="2"/>
        <v>0</v>
      </c>
      <c r="G22" s="323">
        <f t="shared" si="3"/>
        <v>0</v>
      </c>
      <c r="H22" s="329"/>
      <c r="I22" s="330"/>
      <c r="J22" s="331"/>
      <c r="K22" s="332"/>
      <c r="L22" s="332"/>
      <c r="M22" s="332"/>
      <c r="N22" s="332"/>
      <c r="O22" s="332"/>
      <c r="P22" s="332"/>
      <c r="Q22" s="332"/>
      <c r="R22" s="332"/>
      <c r="S22" s="332"/>
      <c r="T22" s="333"/>
      <c r="U22" s="333"/>
      <c r="V22" s="330"/>
    </row>
    <row r="23" spans="1:22" ht="22.5" customHeight="1">
      <c r="A23" s="25"/>
      <c r="B23" s="18"/>
      <c r="C23" s="497"/>
      <c r="D23" s="712"/>
      <c r="E23" s="713"/>
      <c r="F23" s="322">
        <f t="shared" si="2"/>
        <v>0</v>
      </c>
      <c r="G23" s="323">
        <f t="shared" si="3"/>
        <v>0</v>
      </c>
      <c r="H23" s="329"/>
      <c r="I23" s="330"/>
      <c r="J23" s="331"/>
      <c r="K23" s="332"/>
      <c r="L23" s="332"/>
      <c r="M23" s="332"/>
      <c r="N23" s="332"/>
      <c r="O23" s="332"/>
      <c r="P23" s="332"/>
      <c r="Q23" s="332"/>
      <c r="R23" s="332"/>
      <c r="S23" s="332"/>
      <c r="T23" s="333"/>
      <c r="U23" s="333"/>
      <c r="V23" s="330"/>
    </row>
    <row r="24" spans="1:22" ht="22.5" customHeight="1">
      <c r="A24" s="25"/>
      <c r="B24" s="18"/>
      <c r="C24" s="497"/>
      <c r="D24" s="710"/>
      <c r="E24" s="711"/>
      <c r="F24" s="322">
        <f t="shared" si="2"/>
        <v>0</v>
      </c>
      <c r="G24" s="323">
        <f t="shared" si="3"/>
        <v>0</v>
      </c>
      <c r="H24" s="329"/>
      <c r="I24" s="330"/>
      <c r="J24" s="331"/>
      <c r="K24" s="332"/>
      <c r="L24" s="332"/>
      <c r="M24" s="332"/>
      <c r="N24" s="332"/>
      <c r="O24" s="332"/>
      <c r="P24" s="332"/>
      <c r="Q24" s="332"/>
      <c r="R24" s="332"/>
      <c r="S24" s="332"/>
      <c r="T24" s="333"/>
      <c r="U24" s="333"/>
      <c r="V24" s="330"/>
    </row>
    <row r="25" spans="1:22" ht="22.5" customHeight="1">
      <c r="A25" s="25"/>
      <c r="B25" s="18"/>
      <c r="C25" s="497"/>
      <c r="D25" s="710"/>
      <c r="E25" s="711"/>
      <c r="F25" s="322">
        <f t="shared" si="2"/>
        <v>0</v>
      </c>
      <c r="G25" s="323">
        <f t="shared" si="3"/>
        <v>0</v>
      </c>
      <c r="H25" s="329"/>
      <c r="I25" s="330"/>
      <c r="J25" s="331"/>
      <c r="K25" s="332"/>
      <c r="L25" s="332"/>
      <c r="M25" s="332"/>
      <c r="N25" s="332"/>
      <c r="O25" s="332"/>
      <c r="P25" s="332"/>
      <c r="Q25" s="332"/>
      <c r="R25" s="332"/>
      <c r="S25" s="332"/>
      <c r="T25" s="333"/>
      <c r="U25" s="333"/>
      <c r="V25" s="330"/>
    </row>
    <row r="26" spans="1:22" ht="22.5" customHeight="1">
      <c r="A26" s="25"/>
      <c r="B26" s="18"/>
      <c r="C26" s="497"/>
      <c r="D26" s="710"/>
      <c r="E26" s="711"/>
      <c r="F26" s="322">
        <f t="shared" si="2"/>
        <v>0</v>
      </c>
      <c r="G26" s="323">
        <f t="shared" si="3"/>
        <v>0</v>
      </c>
      <c r="H26" s="329"/>
      <c r="I26" s="330"/>
      <c r="J26" s="331"/>
      <c r="K26" s="332"/>
      <c r="L26" s="332"/>
      <c r="M26" s="332"/>
      <c r="N26" s="332"/>
      <c r="O26" s="332"/>
      <c r="P26" s="332"/>
      <c r="Q26" s="332"/>
      <c r="R26" s="332"/>
      <c r="S26" s="332"/>
      <c r="T26" s="333"/>
      <c r="U26" s="333"/>
      <c r="V26" s="330"/>
    </row>
    <row r="27" spans="1:22" ht="22.5" customHeight="1">
      <c r="A27" s="25"/>
      <c r="B27" s="18"/>
      <c r="C27" s="497"/>
      <c r="D27" s="710"/>
      <c r="E27" s="711"/>
      <c r="F27" s="322">
        <f t="shared" si="2"/>
        <v>0</v>
      </c>
      <c r="G27" s="323">
        <f t="shared" si="3"/>
        <v>0</v>
      </c>
      <c r="H27" s="329"/>
      <c r="I27" s="330"/>
      <c r="J27" s="331"/>
      <c r="K27" s="332"/>
      <c r="L27" s="332"/>
      <c r="M27" s="332"/>
      <c r="N27" s="332"/>
      <c r="O27" s="332"/>
      <c r="P27" s="332"/>
      <c r="Q27" s="332"/>
      <c r="R27" s="332"/>
      <c r="S27" s="332"/>
      <c r="T27" s="333"/>
      <c r="U27" s="333"/>
      <c r="V27" s="330"/>
    </row>
    <row r="28" spans="1:22" ht="22.5" customHeight="1">
      <c r="A28" s="25"/>
      <c r="B28" s="18"/>
      <c r="C28" s="497"/>
      <c r="D28" s="710"/>
      <c r="E28" s="711"/>
      <c r="F28" s="322">
        <f t="shared" si="2"/>
        <v>0</v>
      </c>
      <c r="G28" s="323">
        <f t="shared" si="3"/>
        <v>0</v>
      </c>
      <c r="H28" s="329"/>
      <c r="I28" s="330"/>
      <c r="J28" s="331"/>
      <c r="K28" s="332"/>
      <c r="L28" s="332"/>
      <c r="M28" s="332"/>
      <c r="N28" s="332"/>
      <c r="O28" s="332"/>
      <c r="P28" s="332"/>
      <c r="Q28" s="332"/>
      <c r="R28" s="332"/>
      <c r="S28" s="332"/>
      <c r="T28" s="333"/>
      <c r="U28" s="333"/>
      <c r="V28" s="330"/>
    </row>
    <row r="29" spans="1:22" ht="22.5" customHeight="1">
      <c r="A29" s="25"/>
      <c r="B29" s="18"/>
      <c r="C29" s="497"/>
      <c r="D29" s="710"/>
      <c r="E29" s="711"/>
      <c r="F29" s="322">
        <f t="shared" si="2"/>
        <v>0</v>
      </c>
      <c r="G29" s="323">
        <f t="shared" si="3"/>
        <v>0</v>
      </c>
      <c r="H29" s="329"/>
      <c r="I29" s="330"/>
      <c r="J29" s="331"/>
      <c r="K29" s="332"/>
      <c r="L29" s="356"/>
      <c r="M29" s="332"/>
      <c r="N29" s="332"/>
      <c r="O29" s="332"/>
      <c r="P29" s="332"/>
      <c r="Q29" s="332"/>
      <c r="R29" s="332"/>
      <c r="S29" s="332"/>
      <c r="T29" s="333"/>
      <c r="U29" s="333"/>
      <c r="V29" s="330"/>
    </row>
    <row r="30" spans="1:22" ht="22.5" customHeight="1">
      <c r="A30" s="25"/>
      <c r="B30" s="18"/>
      <c r="C30" s="497"/>
      <c r="D30" s="710"/>
      <c r="E30" s="711"/>
      <c r="F30" s="322">
        <f t="shared" si="2"/>
        <v>0</v>
      </c>
      <c r="G30" s="323">
        <f t="shared" si="3"/>
        <v>0</v>
      </c>
      <c r="H30" s="329"/>
      <c r="I30" s="330"/>
      <c r="J30" s="331"/>
      <c r="K30" s="332"/>
      <c r="L30" s="332"/>
      <c r="M30" s="332"/>
      <c r="N30" s="332"/>
      <c r="O30" s="332"/>
      <c r="P30" s="332"/>
      <c r="Q30" s="332"/>
      <c r="R30" s="332"/>
      <c r="S30" s="332"/>
      <c r="T30" s="333"/>
      <c r="U30" s="333"/>
      <c r="V30" s="330"/>
    </row>
    <row r="31" spans="1:22" ht="22.5" customHeight="1">
      <c r="A31" s="25"/>
      <c r="B31" s="18"/>
      <c r="C31" s="497"/>
      <c r="D31" s="710"/>
      <c r="E31" s="711"/>
      <c r="F31" s="322">
        <f t="shared" si="2"/>
        <v>0</v>
      </c>
      <c r="G31" s="323">
        <f t="shared" si="3"/>
        <v>0</v>
      </c>
      <c r="H31" s="329"/>
      <c r="I31" s="330"/>
      <c r="J31" s="331"/>
      <c r="K31" s="332"/>
      <c r="L31" s="332"/>
      <c r="M31" s="332"/>
      <c r="N31" s="332"/>
      <c r="O31" s="332"/>
      <c r="P31" s="332"/>
      <c r="Q31" s="332"/>
      <c r="R31" s="332"/>
      <c r="S31" s="332"/>
      <c r="T31" s="333"/>
      <c r="U31" s="333"/>
      <c r="V31" s="330"/>
    </row>
    <row r="32" spans="1:22" ht="22.5" customHeight="1">
      <c r="A32" s="25"/>
      <c r="B32" s="18"/>
      <c r="C32" s="497"/>
      <c r="D32" s="710"/>
      <c r="E32" s="711"/>
      <c r="F32" s="322">
        <f t="shared" si="2"/>
        <v>0</v>
      </c>
      <c r="G32" s="323">
        <f t="shared" si="3"/>
        <v>0</v>
      </c>
      <c r="H32" s="329"/>
      <c r="I32" s="330"/>
      <c r="J32" s="331"/>
      <c r="K32" s="332"/>
      <c r="L32" s="332"/>
      <c r="M32" s="332"/>
      <c r="N32" s="332"/>
      <c r="O32" s="332"/>
      <c r="P32" s="332"/>
      <c r="Q32" s="332"/>
      <c r="R32" s="332"/>
      <c r="S32" s="332"/>
      <c r="T32" s="333"/>
      <c r="U32" s="333"/>
      <c r="V32" s="330"/>
    </row>
    <row r="33" spans="1:22" ht="22.5" customHeight="1">
      <c r="A33" s="25"/>
      <c r="B33" s="18"/>
      <c r="C33" s="497"/>
      <c r="D33" s="710"/>
      <c r="E33" s="711"/>
      <c r="F33" s="322">
        <f t="shared" si="2"/>
        <v>0</v>
      </c>
      <c r="G33" s="323">
        <f t="shared" si="3"/>
        <v>0</v>
      </c>
      <c r="H33" s="329"/>
      <c r="I33" s="330"/>
      <c r="J33" s="331"/>
      <c r="K33" s="332"/>
      <c r="L33" s="332"/>
      <c r="M33" s="332"/>
      <c r="N33" s="332"/>
      <c r="O33" s="332"/>
      <c r="P33" s="332"/>
      <c r="Q33" s="332"/>
      <c r="R33" s="332"/>
      <c r="S33" s="332"/>
      <c r="T33" s="333"/>
      <c r="U33" s="333"/>
      <c r="V33" s="330"/>
    </row>
    <row r="34" spans="1:22" ht="22.5" customHeight="1">
      <c r="A34" s="25"/>
      <c r="B34" s="18"/>
      <c r="C34" s="497"/>
      <c r="D34" s="710"/>
      <c r="E34" s="711"/>
      <c r="F34" s="322">
        <f t="shared" si="2"/>
        <v>0</v>
      </c>
      <c r="G34" s="323">
        <f t="shared" si="3"/>
        <v>0</v>
      </c>
      <c r="H34" s="329"/>
      <c r="I34" s="330"/>
      <c r="J34" s="331"/>
      <c r="K34" s="332"/>
      <c r="L34" s="332"/>
      <c r="M34" s="332"/>
      <c r="N34" s="332"/>
      <c r="O34" s="332"/>
      <c r="P34" s="332"/>
      <c r="Q34" s="332"/>
      <c r="R34" s="332"/>
      <c r="S34" s="332"/>
      <c r="T34" s="333"/>
      <c r="U34" s="333"/>
      <c r="V34" s="330"/>
    </row>
    <row r="35" spans="1:22" ht="22.5" customHeight="1">
      <c r="A35" s="25"/>
      <c r="B35" s="18"/>
      <c r="C35" s="497"/>
      <c r="D35" s="710"/>
      <c r="E35" s="711"/>
      <c r="F35" s="322">
        <f t="shared" si="2"/>
        <v>0</v>
      </c>
      <c r="G35" s="323">
        <f t="shared" si="3"/>
        <v>0</v>
      </c>
      <c r="H35" s="329"/>
      <c r="I35" s="330"/>
      <c r="J35" s="331"/>
      <c r="K35" s="332"/>
      <c r="L35" s="332"/>
      <c r="M35" s="332"/>
      <c r="N35" s="332"/>
      <c r="O35" s="332"/>
      <c r="P35" s="332"/>
      <c r="Q35" s="332"/>
      <c r="R35" s="332"/>
      <c r="S35" s="332"/>
      <c r="T35" s="333"/>
      <c r="U35" s="333"/>
      <c r="V35" s="330"/>
    </row>
    <row r="36" spans="1:22" ht="22.5" customHeight="1">
      <c r="A36" s="25"/>
      <c r="B36" s="18"/>
      <c r="C36" s="497"/>
      <c r="D36" s="710"/>
      <c r="E36" s="711"/>
      <c r="F36" s="322">
        <f aca="true" t="shared" si="4" ref="F36:F48">SUM(H36:I36)</f>
        <v>0</v>
      </c>
      <c r="G36" s="323">
        <f aca="true" t="shared" si="5" ref="G36:G48">SUM(J36:V36)</f>
        <v>0</v>
      </c>
      <c r="H36" s="486"/>
      <c r="I36" s="487"/>
      <c r="J36" s="488"/>
      <c r="K36" s="489"/>
      <c r="L36" s="489"/>
      <c r="M36" s="489"/>
      <c r="N36" s="489"/>
      <c r="O36" s="489"/>
      <c r="P36" s="489"/>
      <c r="Q36" s="489"/>
      <c r="R36" s="489"/>
      <c r="S36" s="489"/>
      <c r="T36" s="490"/>
      <c r="U36" s="490"/>
      <c r="V36" s="487"/>
    </row>
    <row r="37" spans="1:22" ht="22.5" customHeight="1">
      <c r="A37" s="478"/>
      <c r="B37" s="479"/>
      <c r="C37" s="495"/>
      <c r="D37" s="710"/>
      <c r="E37" s="711"/>
      <c r="F37" s="322">
        <f t="shared" si="4"/>
        <v>0</v>
      </c>
      <c r="G37" s="323">
        <f t="shared" si="5"/>
        <v>0</v>
      </c>
      <c r="H37" s="486"/>
      <c r="I37" s="487"/>
      <c r="J37" s="488"/>
      <c r="K37" s="489"/>
      <c r="L37" s="489"/>
      <c r="M37" s="489"/>
      <c r="N37" s="489"/>
      <c r="O37" s="489"/>
      <c r="P37" s="489"/>
      <c r="Q37" s="489"/>
      <c r="R37" s="489"/>
      <c r="S37" s="489"/>
      <c r="T37" s="490"/>
      <c r="U37" s="490"/>
      <c r="V37" s="487"/>
    </row>
    <row r="38" spans="1:22" ht="22.5" customHeight="1">
      <c r="A38" s="478"/>
      <c r="B38" s="479"/>
      <c r="C38" s="495"/>
      <c r="D38" s="710"/>
      <c r="E38" s="711"/>
      <c r="F38" s="322">
        <f t="shared" si="4"/>
        <v>0</v>
      </c>
      <c r="G38" s="323">
        <f t="shared" si="5"/>
        <v>0</v>
      </c>
      <c r="H38" s="486"/>
      <c r="I38" s="487"/>
      <c r="J38" s="488"/>
      <c r="K38" s="489"/>
      <c r="L38" s="489"/>
      <c r="M38" s="489"/>
      <c r="N38" s="489"/>
      <c r="O38" s="489"/>
      <c r="P38" s="489"/>
      <c r="Q38" s="489"/>
      <c r="R38" s="489"/>
      <c r="S38" s="489"/>
      <c r="T38" s="490"/>
      <c r="U38" s="490"/>
      <c r="V38" s="487"/>
    </row>
    <row r="39" spans="1:22" ht="22.5" customHeight="1">
      <c r="A39" s="478"/>
      <c r="B39" s="479"/>
      <c r="C39" s="495"/>
      <c r="D39" s="710"/>
      <c r="E39" s="711"/>
      <c r="F39" s="322">
        <f t="shared" si="4"/>
        <v>0</v>
      </c>
      <c r="G39" s="323">
        <f t="shared" si="5"/>
        <v>0</v>
      </c>
      <c r="H39" s="486"/>
      <c r="I39" s="487"/>
      <c r="J39" s="488"/>
      <c r="K39" s="489"/>
      <c r="L39" s="489"/>
      <c r="M39" s="489"/>
      <c r="N39" s="489"/>
      <c r="O39" s="489"/>
      <c r="P39" s="489"/>
      <c r="Q39" s="489"/>
      <c r="R39" s="489"/>
      <c r="S39" s="489"/>
      <c r="T39" s="490"/>
      <c r="U39" s="490"/>
      <c r="V39" s="487"/>
    </row>
    <row r="40" spans="1:22" ht="22.5" customHeight="1">
      <c r="A40" s="478"/>
      <c r="B40" s="479"/>
      <c r="C40" s="495"/>
      <c r="D40" s="710"/>
      <c r="E40" s="711"/>
      <c r="F40" s="322">
        <f t="shared" si="4"/>
        <v>0</v>
      </c>
      <c r="G40" s="323">
        <f t="shared" si="5"/>
        <v>0</v>
      </c>
      <c r="H40" s="486"/>
      <c r="I40" s="487"/>
      <c r="J40" s="488"/>
      <c r="K40" s="489"/>
      <c r="L40" s="489"/>
      <c r="M40" s="489"/>
      <c r="N40" s="489"/>
      <c r="O40" s="489"/>
      <c r="P40" s="489"/>
      <c r="Q40" s="489"/>
      <c r="R40" s="489"/>
      <c r="S40" s="489"/>
      <c r="T40" s="490"/>
      <c r="U40" s="490"/>
      <c r="V40" s="487"/>
    </row>
    <row r="41" spans="1:22" ht="22.5" customHeight="1">
      <c r="A41" s="478"/>
      <c r="B41" s="479"/>
      <c r="C41" s="495"/>
      <c r="D41" s="710"/>
      <c r="E41" s="711"/>
      <c r="F41" s="322">
        <f t="shared" si="4"/>
        <v>0</v>
      </c>
      <c r="G41" s="323">
        <f t="shared" si="5"/>
        <v>0</v>
      </c>
      <c r="H41" s="486"/>
      <c r="I41" s="487"/>
      <c r="J41" s="488"/>
      <c r="K41" s="489"/>
      <c r="L41" s="489"/>
      <c r="M41" s="489"/>
      <c r="N41" s="489"/>
      <c r="O41" s="489"/>
      <c r="P41" s="489"/>
      <c r="Q41" s="489"/>
      <c r="R41" s="489"/>
      <c r="S41" s="489"/>
      <c r="T41" s="490"/>
      <c r="U41" s="490"/>
      <c r="V41" s="487"/>
    </row>
    <row r="42" spans="1:22" ht="22.5" customHeight="1">
      <c r="A42" s="478"/>
      <c r="B42" s="479"/>
      <c r="C42" s="495"/>
      <c r="D42" s="710"/>
      <c r="E42" s="711"/>
      <c r="F42" s="322">
        <f>SUM(H42:I42)</f>
        <v>0</v>
      </c>
      <c r="G42" s="323">
        <f>SUM(J42:V42)</f>
        <v>0</v>
      </c>
      <c r="H42" s="486"/>
      <c r="I42" s="487"/>
      <c r="J42" s="488"/>
      <c r="K42" s="489"/>
      <c r="L42" s="489"/>
      <c r="M42" s="489"/>
      <c r="N42" s="489"/>
      <c r="O42" s="489"/>
      <c r="P42" s="489"/>
      <c r="Q42" s="489"/>
      <c r="R42" s="489"/>
      <c r="S42" s="489"/>
      <c r="T42" s="490"/>
      <c r="U42" s="490"/>
      <c r="V42" s="487"/>
    </row>
    <row r="43" spans="1:22" ht="22.5" customHeight="1">
      <c r="A43" s="478"/>
      <c r="B43" s="479"/>
      <c r="C43" s="495"/>
      <c r="D43" s="710"/>
      <c r="E43" s="711"/>
      <c r="F43" s="322">
        <f t="shared" si="4"/>
        <v>0</v>
      </c>
      <c r="G43" s="323">
        <f t="shared" si="5"/>
        <v>0</v>
      </c>
      <c r="H43" s="486"/>
      <c r="I43" s="487"/>
      <c r="J43" s="488"/>
      <c r="K43" s="489"/>
      <c r="L43" s="489"/>
      <c r="M43" s="489"/>
      <c r="N43" s="489"/>
      <c r="O43" s="489"/>
      <c r="P43" s="489"/>
      <c r="Q43" s="489"/>
      <c r="R43" s="489"/>
      <c r="S43" s="489"/>
      <c r="T43" s="490"/>
      <c r="U43" s="490"/>
      <c r="V43" s="487"/>
    </row>
    <row r="44" spans="1:22" ht="22.5" customHeight="1">
      <c r="A44" s="478"/>
      <c r="B44" s="479"/>
      <c r="C44" s="495"/>
      <c r="D44" s="710"/>
      <c r="E44" s="711"/>
      <c r="F44" s="322">
        <f t="shared" si="4"/>
        <v>0</v>
      </c>
      <c r="G44" s="323">
        <f t="shared" si="5"/>
        <v>0</v>
      </c>
      <c r="H44" s="486"/>
      <c r="I44" s="487"/>
      <c r="J44" s="488"/>
      <c r="K44" s="489"/>
      <c r="L44" s="489"/>
      <c r="M44" s="489"/>
      <c r="N44" s="489"/>
      <c r="O44" s="489"/>
      <c r="P44" s="489"/>
      <c r="Q44" s="489"/>
      <c r="R44" s="489"/>
      <c r="S44" s="489"/>
      <c r="T44" s="490"/>
      <c r="U44" s="490"/>
      <c r="V44" s="487"/>
    </row>
    <row r="45" spans="1:22" ht="22.5" customHeight="1">
      <c r="A45" s="478"/>
      <c r="B45" s="479"/>
      <c r="C45" s="495"/>
      <c r="D45" s="710"/>
      <c r="E45" s="711"/>
      <c r="F45" s="322">
        <f t="shared" si="4"/>
        <v>0</v>
      </c>
      <c r="G45" s="323">
        <f t="shared" si="5"/>
        <v>0</v>
      </c>
      <c r="H45" s="486"/>
      <c r="I45" s="487"/>
      <c r="J45" s="488"/>
      <c r="K45" s="489"/>
      <c r="L45" s="489"/>
      <c r="M45" s="489"/>
      <c r="N45" s="489"/>
      <c r="O45" s="489"/>
      <c r="P45" s="489"/>
      <c r="Q45" s="489"/>
      <c r="R45" s="489"/>
      <c r="S45" s="489"/>
      <c r="T45" s="490"/>
      <c r="U45" s="490"/>
      <c r="V45" s="487"/>
    </row>
    <row r="46" spans="1:22" ht="22.5" customHeight="1">
      <c r="A46" s="478"/>
      <c r="B46" s="479"/>
      <c r="C46" s="495"/>
      <c r="D46" s="710"/>
      <c r="E46" s="711"/>
      <c r="F46" s="322">
        <f t="shared" si="4"/>
        <v>0</v>
      </c>
      <c r="G46" s="323">
        <f t="shared" si="5"/>
        <v>0</v>
      </c>
      <c r="H46" s="486"/>
      <c r="I46" s="487"/>
      <c r="J46" s="488"/>
      <c r="K46" s="489"/>
      <c r="L46" s="489"/>
      <c r="M46" s="489"/>
      <c r="N46" s="489"/>
      <c r="O46" s="489"/>
      <c r="P46" s="489"/>
      <c r="Q46" s="489"/>
      <c r="R46" s="489"/>
      <c r="S46" s="489"/>
      <c r="T46" s="490"/>
      <c r="U46" s="490"/>
      <c r="V46" s="487"/>
    </row>
    <row r="47" spans="1:22" ht="22.5" customHeight="1">
      <c r="A47" s="478"/>
      <c r="B47" s="479"/>
      <c r="C47" s="495"/>
      <c r="D47" s="710"/>
      <c r="E47" s="711"/>
      <c r="F47" s="322">
        <f t="shared" si="4"/>
        <v>0</v>
      </c>
      <c r="G47" s="323">
        <f t="shared" si="5"/>
        <v>0</v>
      </c>
      <c r="H47" s="486"/>
      <c r="I47" s="487"/>
      <c r="J47" s="488"/>
      <c r="K47" s="489"/>
      <c r="L47" s="489"/>
      <c r="M47" s="489"/>
      <c r="N47" s="489"/>
      <c r="O47" s="489"/>
      <c r="P47" s="489"/>
      <c r="Q47" s="489"/>
      <c r="R47" s="489"/>
      <c r="S47" s="489"/>
      <c r="T47" s="490"/>
      <c r="U47" s="490"/>
      <c r="V47" s="487"/>
    </row>
    <row r="48" spans="1:22" ht="22.5" customHeight="1">
      <c r="A48" s="478"/>
      <c r="B48" s="479"/>
      <c r="C48" s="495"/>
      <c r="D48" s="710"/>
      <c r="E48" s="711"/>
      <c r="F48" s="322">
        <f t="shared" si="4"/>
        <v>0</v>
      </c>
      <c r="G48" s="323">
        <f t="shared" si="5"/>
        <v>0</v>
      </c>
      <c r="H48" s="486"/>
      <c r="I48" s="487"/>
      <c r="J48" s="488"/>
      <c r="K48" s="489"/>
      <c r="L48" s="489"/>
      <c r="M48" s="489"/>
      <c r="N48" s="489"/>
      <c r="O48" s="489"/>
      <c r="P48" s="489"/>
      <c r="Q48" s="489"/>
      <c r="R48" s="489"/>
      <c r="S48" s="489"/>
      <c r="T48" s="490"/>
      <c r="U48" s="490"/>
      <c r="V48" s="487"/>
    </row>
    <row r="49" spans="1:22" ht="22.5" customHeight="1" thickBot="1">
      <c r="A49" s="26"/>
      <c r="B49" s="19"/>
      <c r="C49" s="19"/>
      <c r="D49" s="710"/>
      <c r="E49" s="711"/>
      <c r="F49" s="322">
        <f t="shared" si="2"/>
        <v>0</v>
      </c>
      <c r="G49" s="336">
        <f t="shared" si="3"/>
        <v>0</v>
      </c>
      <c r="H49" s="337"/>
      <c r="I49" s="338"/>
      <c r="J49" s="339"/>
      <c r="K49" s="340"/>
      <c r="L49" s="340"/>
      <c r="M49" s="340"/>
      <c r="N49" s="340"/>
      <c r="O49" s="340"/>
      <c r="P49" s="340"/>
      <c r="Q49" s="340"/>
      <c r="R49" s="340"/>
      <c r="S49" s="340"/>
      <c r="T49" s="341"/>
      <c r="U49" s="341"/>
      <c r="V49" s="338"/>
    </row>
    <row r="50" spans="1:22" ht="30" customHeight="1" thickBot="1">
      <c r="A50" s="36"/>
      <c r="B50" s="37"/>
      <c r="C50" s="37"/>
      <c r="D50" s="742" t="s">
        <v>3</v>
      </c>
      <c r="E50" s="743"/>
      <c r="F50" s="342">
        <f>SUM(F4:F49)</f>
        <v>0</v>
      </c>
      <c r="G50" s="342">
        <f>SUM(G4:G49)</f>
        <v>0</v>
      </c>
      <c r="H50" s="342">
        <f>SUM(H4:H49)</f>
        <v>0</v>
      </c>
      <c r="I50" s="342">
        <f aca="true" t="shared" si="6" ref="I50:V50">SUM(I4:I49)</f>
        <v>0</v>
      </c>
      <c r="J50" s="342">
        <f t="shared" si="6"/>
        <v>0</v>
      </c>
      <c r="K50" s="342">
        <f t="shared" si="6"/>
        <v>0</v>
      </c>
      <c r="L50" s="342">
        <f t="shared" si="6"/>
        <v>0</v>
      </c>
      <c r="M50" s="342">
        <f t="shared" si="6"/>
        <v>0</v>
      </c>
      <c r="N50" s="342">
        <f t="shared" si="6"/>
        <v>0</v>
      </c>
      <c r="O50" s="342">
        <f t="shared" si="6"/>
        <v>0</v>
      </c>
      <c r="P50" s="342">
        <f t="shared" si="6"/>
        <v>0</v>
      </c>
      <c r="Q50" s="342">
        <f t="shared" si="6"/>
        <v>0</v>
      </c>
      <c r="R50" s="343">
        <f t="shared" si="6"/>
        <v>0</v>
      </c>
      <c r="S50" s="343">
        <f t="shared" si="6"/>
        <v>0</v>
      </c>
      <c r="T50" s="343">
        <f t="shared" si="6"/>
        <v>0</v>
      </c>
      <c r="U50" s="343">
        <f t="shared" si="6"/>
        <v>0</v>
      </c>
      <c r="V50" s="344">
        <f t="shared" si="6"/>
        <v>0</v>
      </c>
    </row>
    <row r="51" spans="1:22" ht="30" customHeight="1" thickBot="1" thickTop="1">
      <c r="A51" s="697" t="s">
        <v>29</v>
      </c>
      <c r="B51" s="698"/>
      <c r="C51" s="698"/>
      <c r="D51" s="699"/>
      <c r="E51" s="30">
        <f>Jan!E51</f>
        <v>0</v>
      </c>
      <c r="F51" s="744" t="s">
        <v>86</v>
      </c>
      <c r="G51" s="745"/>
      <c r="H51" s="667">
        <f>I50+H50</f>
        <v>0</v>
      </c>
      <c r="I51" s="668"/>
      <c r="J51" s="733"/>
      <c r="K51" s="734"/>
      <c r="L51" s="734"/>
      <c r="M51" s="345"/>
      <c r="N51" s="746" t="str">
        <f>Jan!N51</f>
        <v>TOTAL DES DÉPENSES:</v>
      </c>
      <c r="O51" s="745"/>
      <c r="P51" s="634">
        <f>SUM(J50:V50)</f>
        <v>0</v>
      </c>
      <c r="Q51" s="635"/>
      <c r="R51" s="346"/>
      <c r="S51" s="346"/>
      <c r="T51" s="346"/>
      <c r="U51" s="346"/>
      <c r="V51" s="347"/>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25" t="s">
        <v>30</v>
      </c>
      <c r="F53" s="626"/>
      <c r="G53" s="626"/>
      <c r="H53" s="689"/>
      <c r="I53" s="690"/>
      <c r="J53" s="638" t="str">
        <f>C2</f>
        <v>Mai</v>
      </c>
      <c r="K53" s="639"/>
      <c r="L53" s="570">
        <f>'AVANT DE COMMENCER '!J6</f>
        <v>0</v>
      </c>
      <c r="M53" s="625" t="s">
        <v>180</v>
      </c>
      <c r="N53" s="626"/>
      <c r="O53" s="626"/>
      <c r="P53" s="627"/>
      <c r="Q53" s="418" t="str">
        <f>J53</f>
        <v>Mai</v>
      </c>
      <c r="R53" s="35"/>
    </row>
    <row r="54" spans="1:24" ht="46.5" customHeight="1" thickBot="1">
      <c r="A54" s="48"/>
      <c r="B54" s="49"/>
      <c r="C54" s="79"/>
      <c r="D54" s="49"/>
      <c r="E54" s="717" t="s">
        <v>123</v>
      </c>
      <c r="F54" s="718"/>
      <c r="G54" s="16"/>
      <c r="H54" s="735" t="s">
        <v>124</v>
      </c>
      <c r="I54" s="736"/>
      <c r="J54" s="636"/>
      <c r="K54" s="637"/>
      <c r="L54" s="50"/>
      <c r="M54" s="628" t="s">
        <v>45</v>
      </c>
      <c r="N54" s="629"/>
      <c r="O54" s="629"/>
      <c r="P54" s="630"/>
      <c r="Q54" s="282"/>
      <c r="R54" s="35"/>
      <c r="X54" s="82"/>
    </row>
    <row r="55" spans="1:18" ht="36" customHeight="1" thickBot="1">
      <c r="A55" s="51"/>
      <c r="B55" s="49"/>
      <c r="C55" s="49"/>
      <c r="D55" s="49"/>
      <c r="E55" s="52"/>
      <c r="F55" s="53"/>
      <c r="G55" s="53"/>
      <c r="H55" s="54"/>
      <c r="I55" s="54"/>
      <c r="J55" s="53"/>
      <c r="K55" s="55"/>
      <c r="L55" s="46"/>
      <c r="M55" s="56" t="s">
        <v>46</v>
      </c>
      <c r="N55" s="640" t="s">
        <v>167</v>
      </c>
      <c r="O55" s="641"/>
      <c r="P55" s="642"/>
      <c r="Q55" s="282"/>
      <c r="R55" s="35"/>
    </row>
    <row r="56" spans="1:20" ht="30" customHeight="1" thickBot="1">
      <c r="A56" s="48"/>
      <c r="B56" s="57"/>
      <c r="C56" s="57"/>
      <c r="D56" s="49"/>
      <c r="E56" s="683" t="s">
        <v>31</v>
      </c>
      <c r="F56" s="684"/>
      <c r="G56" s="684"/>
      <c r="H56" s="684"/>
      <c r="I56" s="685"/>
      <c r="J56" s="738">
        <f>Avril!J77</f>
        <v>0</v>
      </c>
      <c r="K56" s="739"/>
      <c r="L56" s="46"/>
      <c r="M56" s="58" t="s">
        <v>47</v>
      </c>
      <c r="N56" s="643" t="s">
        <v>48</v>
      </c>
      <c r="O56" s="644"/>
      <c r="P56" s="645"/>
      <c r="Q56" s="59"/>
      <c r="R56" s="631" t="s">
        <v>100</v>
      </c>
      <c r="S56" s="632"/>
      <c r="T56" s="633"/>
    </row>
    <row r="57" spans="1:20" ht="29.25" customHeight="1" thickBot="1">
      <c r="A57" s="727"/>
      <c r="B57" s="727"/>
      <c r="C57" s="727"/>
      <c r="D57" s="727"/>
      <c r="E57" s="669" t="s">
        <v>32</v>
      </c>
      <c r="F57" s="670"/>
      <c r="G57" s="671"/>
      <c r="H57" s="669" t="str">
        <f>C2</f>
        <v>Mai</v>
      </c>
      <c r="I57" s="671"/>
      <c r="J57" s="649" t="s">
        <v>33</v>
      </c>
      <c r="K57" s="650"/>
      <c r="L57" s="50"/>
      <c r="M57" s="59"/>
      <c r="N57" s="8" t="s">
        <v>17</v>
      </c>
      <c r="O57" s="651" t="s">
        <v>49</v>
      </c>
      <c r="P57" s="652"/>
      <c r="Q57" s="60"/>
      <c r="R57" s="61" t="s">
        <v>50</v>
      </c>
      <c r="S57" s="617" t="s">
        <v>49</v>
      </c>
      <c r="T57" s="618"/>
    </row>
    <row r="58" spans="1:20" ht="24.75" customHeight="1">
      <c r="A58" s="727"/>
      <c r="B58" s="727"/>
      <c r="C58" s="727"/>
      <c r="D58" s="727"/>
      <c r="E58" s="725" t="s">
        <v>21</v>
      </c>
      <c r="F58" s="726"/>
      <c r="G58" s="726"/>
      <c r="H58" s="737">
        <f>H50</f>
        <v>0</v>
      </c>
      <c r="I58" s="737"/>
      <c r="J58" s="621">
        <f>H58+Avril!J58</f>
        <v>0</v>
      </c>
      <c r="K58" s="622"/>
      <c r="L58" s="50"/>
      <c r="M58" s="60"/>
      <c r="N58" s="261"/>
      <c r="O58" s="623"/>
      <c r="P58" s="624"/>
      <c r="Q58" s="60"/>
      <c r="R58" s="262"/>
      <c r="S58" s="623"/>
      <c r="T58" s="624"/>
    </row>
    <row r="59" spans="1:20" ht="24.75" customHeight="1" thickBot="1">
      <c r="A59" s="727"/>
      <c r="B59" s="727"/>
      <c r="C59" s="727"/>
      <c r="D59" s="727"/>
      <c r="E59" s="731" t="s">
        <v>22</v>
      </c>
      <c r="F59" s="732"/>
      <c r="G59" s="732"/>
      <c r="H59" s="677">
        <f>I50</f>
        <v>0</v>
      </c>
      <c r="I59" s="677"/>
      <c r="J59" s="653">
        <f>H59+Avril!J59</f>
        <v>0</v>
      </c>
      <c r="K59" s="654"/>
      <c r="L59" s="50"/>
      <c r="M59" s="60"/>
      <c r="N59" s="261"/>
      <c r="O59" s="623"/>
      <c r="P59" s="624"/>
      <c r="Q59" s="60"/>
      <c r="R59" s="262"/>
      <c r="S59" s="623"/>
      <c r="T59" s="624"/>
    </row>
    <row r="60" spans="1:20" ht="30.75" customHeight="1" thickBot="1">
      <c r="A60" s="48"/>
      <c r="B60" s="49"/>
      <c r="C60" s="49"/>
      <c r="D60" s="49"/>
      <c r="E60" s="686" t="s">
        <v>34</v>
      </c>
      <c r="F60" s="687"/>
      <c r="G60" s="688"/>
      <c r="H60" s="700">
        <f>SUM(H58:H59)</f>
        <v>0</v>
      </c>
      <c r="I60" s="701"/>
      <c r="J60" s="706">
        <f>SUM(J58:J59)</f>
        <v>0</v>
      </c>
      <c r="K60" s="707"/>
      <c r="L60" s="50"/>
      <c r="M60" s="60"/>
      <c r="N60" s="261"/>
      <c r="O60" s="623"/>
      <c r="P60" s="624"/>
      <c r="Q60" s="60"/>
      <c r="R60" s="262"/>
      <c r="S60" s="623"/>
      <c r="T60" s="624"/>
    </row>
    <row r="61" spans="1:20" ht="24.75" customHeight="1" thickBot="1">
      <c r="A61" s="727"/>
      <c r="B61" s="727"/>
      <c r="C61" s="727"/>
      <c r="D61" s="727"/>
      <c r="E61" s="728" t="s">
        <v>16</v>
      </c>
      <c r="F61" s="729"/>
      <c r="G61" s="730"/>
      <c r="H61" s="740" t="str">
        <f>C2</f>
        <v>Mai</v>
      </c>
      <c r="I61" s="741"/>
      <c r="J61" s="747" t="s">
        <v>33</v>
      </c>
      <c r="K61" s="748"/>
      <c r="L61" s="50"/>
      <c r="M61" s="60"/>
      <c r="N61" s="261"/>
      <c r="O61" s="623"/>
      <c r="P61" s="624"/>
      <c r="Q61" s="60"/>
      <c r="R61" s="262"/>
      <c r="S61" s="623"/>
      <c r="T61" s="624"/>
    </row>
    <row r="62" spans="1:20" ht="24.75" customHeight="1">
      <c r="A62" s="48"/>
      <c r="B62" s="57"/>
      <c r="C62" s="57"/>
      <c r="D62" s="57"/>
      <c r="E62" s="725" t="str">
        <f>J3</f>
        <v>Capitation au SCFP</v>
      </c>
      <c r="F62" s="726"/>
      <c r="G62" s="726"/>
      <c r="H62" s="737">
        <f>J50</f>
        <v>0</v>
      </c>
      <c r="I62" s="737"/>
      <c r="J62" s="621">
        <f>H62+Avril!J62</f>
        <v>0</v>
      </c>
      <c r="K62" s="622"/>
      <c r="L62" s="50"/>
      <c r="M62" s="60"/>
      <c r="N62" s="261"/>
      <c r="O62" s="623"/>
      <c r="P62" s="624"/>
      <c r="Q62" s="60"/>
      <c r="R62" s="262"/>
      <c r="S62" s="623"/>
      <c r="T62" s="624"/>
    </row>
    <row r="63" spans="1:20" ht="24.75" customHeight="1">
      <c r="A63" s="48"/>
      <c r="B63" s="57"/>
      <c r="C63" s="57"/>
      <c r="D63" s="57"/>
      <c r="E63" s="673" t="str">
        <f>K3</f>
        <v>Droits d'affiliation</v>
      </c>
      <c r="F63" s="674"/>
      <c r="G63" s="674"/>
      <c r="H63" s="672">
        <f>K50</f>
        <v>0</v>
      </c>
      <c r="I63" s="672"/>
      <c r="J63" s="619">
        <f>H63+Avril!J63</f>
        <v>0</v>
      </c>
      <c r="K63" s="620"/>
      <c r="L63" s="50"/>
      <c r="M63" s="60"/>
      <c r="N63" s="261"/>
      <c r="O63" s="623"/>
      <c r="P63" s="624"/>
      <c r="Q63" s="60"/>
      <c r="R63" s="262"/>
      <c r="S63" s="623"/>
      <c r="T63" s="624"/>
    </row>
    <row r="64" spans="1:20" ht="24.75" customHeight="1">
      <c r="A64" s="48"/>
      <c r="B64" s="57"/>
      <c r="C64" s="57"/>
      <c r="D64" s="57"/>
      <c r="E64" s="673" t="str">
        <f>L3</f>
        <v>Salaires</v>
      </c>
      <c r="F64" s="674"/>
      <c r="G64" s="674"/>
      <c r="H64" s="672">
        <f>L50</f>
        <v>0</v>
      </c>
      <c r="I64" s="672"/>
      <c r="J64" s="619">
        <f>H64+Avril!J64</f>
        <v>0</v>
      </c>
      <c r="K64" s="620"/>
      <c r="L64" s="50"/>
      <c r="M64" s="60"/>
      <c r="N64" s="261"/>
      <c r="O64" s="623"/>
      <c r="P64" s="624"/>
      <c r="Q64" s="60"/>
      <c r="R64" s="262"/>
      <c r="S64" s="623"/>
      <c r="T64" s="624"/>
    </row>
    <row r="65" spans="1:20" ht="24.75" customHeight="1">
      <c r="A65" s="48"/>
      <c r="B65" s="57"/>
      <c r="C65" s="57"/>
      <c r="D65" s="57"/>
      <c r="E65" s="673" t="str">
        <f>M3</f>
        <v>Dépenses de bureau</v>
      </c>
      <c r="F65" s="674"/>
      <c r="G65" s="674"/>
      <c r="H65" s="672">
        <f>M50</f>
        <v>0</v>
      </c>
      <c r="I65" s="672"/>
      <c r="J65" s="619">
        <f>H65+Avril!J65</f>
        <v>0</v>
      </c>
      <c r="K65" s="620"/>
      <c r="L65" s="50"/>
      <c r="M65" s="60"/>
      <c r="N65" s="261"/>
      <c r="O65" s="623"/>
      <c r="P65" s="624"/>
      <c r="Q65" s="60"/>
      <c r="R65" s="262"/>
      <c r="S65" s="623"/>
      <c r="T65" s="624"/>
    </row>
    <row r="66" spans="1:20" ht="24.75" customHeight="1">
      <c r="A66" s="48"/>
      <c r="B66" s="57"/>
      <c r="C66" s="57"/>
      <c r="D66" s="57"/>
      <c r="E66" s="673" t="str">
        <f>N3</f>
        <v>Achats spéciaux</v>
      </c>
      <c r="F66" s="674"/>
      <c r="G66" s="674"/>
      <c r="H66" s="672">
        <f>N50</f>
        <v>0</v>
      </c>
      <c r="I66" s="672"/>
      <c r="J66" s="619">
        <f>H66+Avril!J66</f>
        <v>0</v>
      </c>
      <c r="K66" s="620"/>
      <c r="L66" s="50"/>
      <c r="M66" s="60"/>
      <c r="N66" s="261"/>
      <c r="O66" s="623"/>
      <c r="P66" s="624"/>
      <c r="Q66" s="60"/>
      <c r="R66" s="262"/>
      <c r="S66" s="623"/>
      <c r="T66" s="624"/>
    </row>
    <row r="67" spans="1:20" ht="24.75" customHeight="1">
      <c r="A67" s="48"/>
      <c r="B67" s="57"/>
      <c r="C67" s="57"/>
      <c r="D67" s="57"/>
      <c r="E67" s="673" t="str">
        <f>O3</f>
        <v>Dépenses de l'exécutif</v>
      </c>
      <c r="F67" s="674"/>
      <c r="G67" s="674"/>
      <c r="H67" s="672">
        <f>O50</f>
        <v>0</v>
      </c>
      <c r="I67" s="672"/>
      <c r="J67" s="619">
        <f>H67+Avril!J67</f>
        <v>0</v>
      </c>
      <c r="K67" s="620"/>
      <c r="L67" s="50"/>
      <c r="M67" s="60"/>
      <c r="N67" s="261"/>
      <c r="O67" s="623"/>
      <c r="P67" s="624"/>
      <c r="Q67" s="60"/>
      <c r="R67" s="262"/>
      <c r="S67" s="623"/>
      <c r="T67" s="624"/>
    </row>
    <row r="68" spans="1:20" ht="24.75" customHeight="1">
      <c r="A68" s="48"/>
      <c r="B68" s="57"/>
      <c r="C68" s="57"/>
      <c r="D68" s="57"/>
      <c r="E68" s="678" t="str">
        <f>P3</f>
        <v>Dépenses de négociations</v>
      </c>
      <c r="F68" s="679"/>
      <c r="G68" s="680"/>
      <c r="H68" s="672">
        <f>P50</f>
        <v>0</v>
      </c>
      <c r="I68" s="672"/>
      <c r="J68" s="619">
        <f>H68+Avril!J68</f>
        <v>0</v>
      </c>
      <c r="K68" s="620"/>
      <c r="L68" s="50"/>
      <c r="M68" s="60"/>
      <c r="N68" s="261"/>
      <c r="O68" s="623"/>
      <c r="P68" s="624"/>
      <c r="Q68" s="60"/>
      <c r="R68" s="262"/>
      <c r="S68" s="623"/>
      <c r="T68" s="624"/>
    </row>
    <row r="69" spans="1:20" ht="24.75" customHeight="1">
      <c r="A69" s="48"/>
      <c r="B69" s="57"/>
      <c r="C69" s="57"/>
      <c r="D69" s="57"/>
      <c r="E69" s="673" t="str">
        <f>Q3</f>
        <v>Griefs et arbitrages</v>
      </c>
      <c r="F69" s="674"/>
      <c r="G69" s="674"/>
      <c r="H69" s="672">
        <f>Q50</f>
        <v>0</v>
      </c>
      <c r="I69" s="672"/>
      <c r="J69" s="619">
        <f>H69+Avril!J69</f>
        <v>0</v>
      </c>
      <c r="K69" s="620"/>
      <c r="L69" s="50"/>
      <c r="M69" s="60"/>
      <c r="N69" s="261"/>
      <c r="O69" s="623"/>
      <c r="P69" s="624"/>
      <c r="Q69" s="60"/>
      <c r="R69" s="262"/>
      <c r="S69" s="623"/>
      <c r="T69" s="624"/>
    </row>
    <row r="70" spans="1:20" ht="24.75" customHeight="1">
      <c r="A70" s="48"/>
      <c r="B70" s="57"/>
      <c r="C70" s="57"/>
      <c r="D70" s="57"/>
      <c r="E70" s="678" t="str">
        <f>R3</f>
        <v>Dépenses des comités</v>
      </c>
      <c r="F70" s="679"/>
      <c r="G70" s="680"/>
      <c r="H70" s="672">
        <f>R50</f>
        <v>0</v>
      </c>
      <c r="I70" s="672"/>
      <c r="J70" s="619">
        <f>H70+Avril!J70</f>
        <v>0</v>
      </c>
      <c r="K70" s="620"/>
      <c r="L70" s="50"/>
      <c r="M70" s="60"/>
      <c r="N70" s="261"/>
      <c r="O70" s="623"/>
      <c r="P70" s="624"/>
      <c r="Q70" s="60"/>
      <c r="R70" s="262"/>
      <c r="S70" s="623"/>
      <c r="T70" s="624"/>
    </row>
    <row r="71" spans="1:20" ht="24.75" customHeight="1">
      <c r="A71" s="48"/>
      <c r="B71" s="57"/>
      <c r="C71" s="57"/>
      <c r="D71" s="57"/>
      <c r="E71" s="678" t="str">
        <f>S3</f>
        <v>Congrès et conférences</v>
      </c>
      <c r="F71" s="679"/>
      <c r="G71" s="680"/>
      <c r="H71" s="672">
        <f>S50</f>
        <v>0</v>
      </c>
      <c r="I71" s="672"/>
      <c r="J71" s="619">
        <f>H71+Avril!J71</f>
        <v>0</v>
      </c>
      <c r="K71" s="620"/>
      <c r="L71" s="50"/>
      <c r="M71" s="60"/>
      <c r="N71" s="261"/>
      <c r="O71" s="623"/>
      <c r="P71" s="624"/>
      <c r="Q71" s="60"/>
      <c r="R71" s="262"/>
      <c r="S71" s="623"/>
      <c r="T71" s="624"/>
    </row>
    <row r="72" spans="1:20" ht="24.75" customHeight="1">
      <c r="A72" s="48"/>
      <c r="B72" s="57"/>
      <c r="C72" s="57"/>
      <c r="D72" s="57"/>
      <c r="E72" s="678" t="s">
        <v>28</v>
      </c>
      <c r="F72" s="679"/>
      <c r="G72" s="680"/>
      <c r="H72" s="672">
        <f>T50</f>
        <v>0</v>
      </c>
      <c r="I72" s="672"/>
      <c r="J72" s="619">
        <f>H72+Avril!J72</f>
        <v>0</v>
      </c>
      <c r="K72" s="620"/>
      <c r="L72" s="50"/>
      <c r="M72" s="60"/>
      <c r="N72" s="261"/>
      <c r="O72" s="623"/>
      <c r="P72" s="624"/>
      <c r="Q72" s="60"/>
      <c r="R72" s="262"/>
      <c r="S72" s="623"/>
      <c r="T72" s="624"/>
    </row>
    <row r="73" spans="1:20" ht="29.25" customHeight="1">
      <c r="A73" s="48"/>
      <c r="B73" s="57"/>
      <c r="C73" s="57"/>
      <c r="D73" s="57"/>
      <c r="E73" s="678" t="s">
        <v>125</v>
      </c>
      <c r="F73" s="679"/>
      <c r="G73" s="680"/>
      <c r="H73" s="672">
        <f>U50</f>
        <v>0</v>
      </c>
      <c r="I73" s="672"/>
      <c r="J73" s="619">
        <f>H73+Avril!J73</f>
        <v>0</v>
      </c>
      <c r="K73" s="620"/>
      <c r="L73" s="50"/>
      <c r="M73" s="60"/>
      <c r="N73" s="261"/>
      <c r="O73" s="623"/>
      <c r="P73" s="624"/>
      <c r="Q73" s="60"/>
      <c r="R73" s="262"/>
      <c r="S73" s="623"/>
      <c r="T73" s="624"/>
    </row>
    <row r="74" spans="1:20" ht="24.75" customHeight="1" thickBot="1">
      <c r="A74" s="48"/>
      <c r="B74" s="57"/>
      <c r="C74" s="57"/>
      <c r="D74" s="57"/>
      <c r="E74" s="731" t="s">
        <v>22</v>
      </c>
      <c r="F74" s="732"/>
      <c r="G74" s="732"/>
      <c r="H74" s="677">
        <f>V50</f>
        <v>0</v>
      </c>
      <c r="I74" s="677"/>
      <c r="J74" s="653">
        <f>H74+Avril!J74</f>
        <v>0</v>
      </c>
      <c r="K74" s="654"/>
      <c r="L74" s="50"/>
      <c r="M74" s="60"/>
      <c r="N74" s="261"/>
      <c r="O74" s="623"/>
      <c r="P74" s="624"/>
      <c r="Q74" s="60"/>
      <c r="R74" s="262"/>
      <c r="S74" s="623"/>
      <c r="T74" s="624"/>
    </row>
    <row r="75" spans="1:20" ht="24.75" customHeight="1" thickBot="1">
      <c r="A75" s="48"/>
      <c r="B75" s="62"/>
      <c r="C75" s="62"/>
      <c r="D75" s="62"/>
      <c r="E75" s="691" t="s">
        <v>35</v>
      </c>
      <c r="F75" s="692"/>
      <c r="G75" s="693"/>
      <c r="H75" s="760">
        <f>SUM(H62:H74)</f>
        <v>0</v>
      </c>
      <c r="I75" s="761"/>
      <c r="J75" s="760">
        <f>SUM(J62:J74)</f>
        <v>0</v>
      </c>
      <c r="K75" s="761"/>
      <c r="M75" s="60"/>
      <c r="N75" s="261"/>
      <c r="O75" s="623"/>
      <c r="P75" s="624"/>
      <c r="Q75" s="60"/>
      <c r="R75" s="262"/>
      <c r="S75" s="623"/>
      <c r="T75" s="624"/>
    </row>
    <row r="76" spans="1:20" ht="24.75" customHeight="1" thickBot="1">
      <c r="A76" s="48"/>
      <c r="B76" s="62"/>
      <c r="C76" s="62"/>
      <c r="D76" s="62"/>
      <c r="E76" s="694" t="s">
        <v>88</v>
      </c>
      <c r="F76" s="695"/>
      <c r="G76" s="696"/>
      <c r="H76" s="767">
        <f>H60-H75</f>
        <v>0</v>
      </c>
      <c r="I76" s="768"/>
      <c r="J76" s="708"/>
      <c r="K76" s="709"/>
      <c r="M76" s="60"/>
      <c r="N76" s="261"/>
      <c r="O76" s="623"/>
      <c r="P76" s="624"/>
      <c r="Q76" s="60"/>
      <c r="R76" s="262"/>
      <c r="S76" s="623"/>
      <c r="T76" s="624"/>
    </row>
    <row r="77" spans="1:20" ht="24.75" customHeight="1" thickBot="1">
      <c r="A77" s="48"/>
      <c r="B77" s="62"/>
      <c r="C77" s="62"/>
      <c r="D77" s="62"/>
      <c r="E77" s="751" t="s">
        <v>36</v>
      </c>
      <c r="F77" s="752"/>
      <c r="G77" s="752"/>
      <c r="H77" s="752"/>
      <c r="I77" s="753"/>
      <c r="J77" s="765">
        <f>J56+H76</f>
        <v>0</v>
      </c>
      <c r="K77" s="766"/>
      <c r="M77" s="60"/>
      <c r="N77" s="27"/>
      <c r="O77" s="758"/>
      <c r="P77" s="759"/>
      <c r="Q77" s="60"/>
      <c r="R77" s="259"/>
      <c r="S77" s="666"/>
      <c r="T77" s="656"/>
    </row>
    <row r="78" spans="1:20" ht="24.75" customHeight="1" thickBot="1">
      <c r="A78" s="63"/>
      <c r="B78" s="64"/>
      <c r="C78" s="64"/>
      <c r="D78" s="64"/>
      <c r="E78" s="240"/>
      <c r="F78" s="240"/>
      <c r="G78" s="240"/>
      <c r="H78" s="240"/>
      <c r="I78" s="240"/>
      <c r="J78" s="240"/>
      <c r="K78" s="240"/>
      <c r="L78" s="65"/>
      <c r="M78" s="60"/>
      <c r="N78" s="27"/>
      <c r="O78" s="662"/>
      <c r="P78" s="663"/>
      <c r="Q78" s="60"/>
      <c r="R78" s="259"/>
      <c r="S78" s="655"/>
      <c r="T78" s="656"/>
    </row>
    <row r="79" spans="3:20" ht="30" customHeight="1">
      <c r="C79" s="62"/>
      <c r="E79" s="233"/>
      <c r="F79" s="234"/>
      <c r="G79" s="234"/>
      <c r="H79" s="234"/>
      <c r="I79" s="234"/>
      <c r="J79" s="234"/>
      <c r="K79" s="235"/>
      <c r="M79" s="60"/>
      <c r="N79" s="27"/>
      <c r="O79" s="662"/>
      <c r="P79" s="663"/>
      <c r="Q79" s="60"/>
      <c r="R79" s="259"/>
      <c r="S79" s="655"/>
      <c r="T79" s="656"/>
    </row>
    <row r="80" spans="5:20" ht="30" customHeight="1">
      <c r="E80" s="749" t="s">
        <v>37</v>
      </c>
      <c r="F80" s="750"/>
      <c r="G80" s="750"/>
      <c r="H80" s="750"/>
      <c r="I80" s="750"/>
      <c r="J80" s="754"/>
      <c r="K80" s="755"/>
      <c r="M80" s="60"/>
      <c r="N80" s="27"/>
      <c r="O80" s="662"/>
      <c r="P80" s="663"/>
      <c r="Q80" s="60"/>
      <c r="R80" s="259"/>
      <c r="S80" s="655"/>
      <c r="T80" s="656"/>
    </row>
    <row r="81" spans="5:20" ht="24.75" customHeight="1">
      <c r="E81" s="239"/>
      <c r="F81" s="65"/>
      <c r="G81" s="65"/>
      <c r="H81" s="65"/>
      <c r="I81" s="65"/>
      <c r="J81" s="65"/>
      <c r="K81" s="232"/>
      <c r="M81" s="60"/>
      <c r="N81" s="27"/>
      <c r="O81" s="662"/>
      <c r="P81" s="663"/>
      <c r="Q81" s="60"/>
      <c r="R81" s="259"/>
      <c r="S81" s="655"/>
      <c r="T81" s="656"/>
    </row>
    <row r="82" spans="5:20" ht="24.75" customHeight="1" thickBot="1">
      <c r="E82" s="756" t="s">
        <v>11</v>
      </c>
      <c r="F82" s="757"/>
      <c r="G82" s="757"/>
      <c r="H82" s="757"/>
      <c r="I82" s="757"/>
      <c r="J82" s="237"/>
      <c r="K82" s="238"/>
      <c r="L82" s="236"/>
      <c r="M82" s="60"/>
      <c r="N82" s="27"/>
      <c r="O82" s="662"/>
      <c r="P82" s="663"/>
      <c r="Q82" s="60"/>
      <c r="R82" s="259"/>
      <c r="S82" s="655"/>
      <c r="T82" s="656"/>
    </row>
    <row r="83" spans="1:20" ht="24.75" customHeight="1">
      <c r="A83" s="762" t="s">
        <v>38</v>
      </c>
      <c r="B83" s="763"/>
      <c r="C83" s="763"/>
      <c r="D83" s="763"/>
      <c r="E83" s="763"/>
      <c r="F83" s="763"/>
      <c r="G83" s="763"/>
      <c r="H83" s="763"/>
      <c r="I83" s="763"/>
      <c r="J83" s="763"/>
      <c r="K83" s="763"/>
      <c r="L83" s="764"/>
      <c r="M83" s="60"/>
      <c r="N83" s="27"/>
      <c r="O83" s="662"/>
      <c r="P83" s="663"/>
      <c r="Q83" s="60"/>
      <c r="R83" s="259"/>
      <c r="S83" s="655"/>
      <c r="T83" s="656"/>
    </row>
    <row r="84" spans="1:20" ht="24.75" customHeight="1">
      <c r="A84" s="769" t="s">
        <v>39</v>
      </c>
      <c r="B84" s="770"/>
      <c r="C84" s="770"/>
      <c r="D84" s="770"/>
      <c r="E84" s="771"/>
      <c r="F84" s="775" t="s">
        <v>40</v>
      </c>
      <c r="G84" s="775" t="s">
        <v>41</v>
      </c>
      <c r="H84" s="775" t="s">
        <v>42</v>
      </c>
      <c r="I84" s="781" t="s">
        <v>43</v>
      </c>
      <c r="J84" s="771"/>
      <c r="K84" s="781" t="s">
        <v>44</v>
      </c>
      <c r="L84" s="783"/>
      <c r="M84" s="60"/>
      <c r="N84" s="27"/>
      <c r="O84" s="662"/>
      <c r="P84" s="663"/>
      <c r="Q84" s="60"/>
      <c r="R84" s="259"/>
      <c r="S84" s="655"/>
      <c r="T84" s="656"/>
    </row>
    <row r="85" spans="1:20" ht="24.75" customHeight="1" thickBot="1">
      <c r="A85" s="772"/>
      <c r="B85" s="773"/>
      <c r="C85" s="773"/>
      <c r="D85" s="773"/>
      <c r="E85" s="774"/>
      <c r="F85" s="776"/>
      <c r="G85" s="776"/>
      <c r="H85" s="776"/>
      <c r="I85" s="782"/>
      <c r="J85" s="774"/>
      <c r="K85" s="782"/>
      <c r="L85" s="784"/>
      <c r="M85" s="60"/>
      <c r="N85" s="27"/>
      <c r="O85" s="662"/>
      <c r="P85" s="663"/>
      <c r="Q85" s="60"/>
      <c r="R85" s="259"/>
      <c r="S85" s="655"/>
      <c r="T85" s="656"/>
    </row>
    <row r="86" spans="1:20" ht="23.25" customHeight="1" thickBot="1">
      <c r="A86" s="818"/>
      <c r="B86" s="819"/>
      <c r="C86" s="819"/>
      <c r="D86" s="819"/>
      <c r="E86" s="820"/>
      <c r="F86" s="293"/>
      <c r="G86" s="290"/>
      <c r="H86" s="289"/>
      <c r="I86" s="821"/>
      <c r="J86" s="822"/>
      <c r="K86" s="823">
        <f>+F86+I86</f>
        <v>0</v>
      </c>
      <c r="L86" s="824"/>
      <c r="M86" s="60"/>
      <c r="N86" s="28"/>
      <c r="O86" s="664"/>
      <c r="P86" s="665"/>
      <c r="Q86" s="66"/>
      <c r="R86" s="260"/>
      <c r="S86" s="660"/>
      <c r="T86" s="661"/>
    </row>
    <row r="87" spans="1:21" ht="23.25" customHeight="1" thickBot="1">
      <c r="A87" s="785"/>
      <c r="B87" s="786"/>
      <c r="C87" s="786"/>
      <c r="D87" s="786"/>
      <c r="E87" s="787"/>
      <c r="F87" s="294"/>
      <c r="G87" s="291"/>
      <c r="H87" s="289"/>
      <c r="I87" s="777"/>
      <c r="J87" s="778"/>
      <c r="K87" s="803">
        <f aca="true" t="shared" si="7" ref="K87:K92">+F87+I87</f>
        <v>0</v>
      </c>
      <c r="L87" s="804"/>
      <c r="N87" s="657" t="s">
        <v>51</v>
      </c>
      <c r="O87" s="658"/>
      <c r="P87" s="659"/>
      <c r="Q87" s="263">
        <f>SUM(O58:P86)+U87</f>
        <v>0</v>
      </c>
      <c r="R87" s="657" t="s">
        <v>129</v>
      </c>
      <c r="S87" s="658"/>
      <c r="T87" s="659"/>
      <c r="U87" s="265">
        <f>SUM(S58:T86)</f>
        <v>0</v>
      </c>
    </row>
    <row r="88" spans="1:17" ht="23.25" customHeight="1" thickBot="1">
      <c r="A88" s="785"/>
      <c r="B88" s="786"/>
      <c r="C88" s="786"/>
      <c r="D88" s="786"/>
      <c r="E88" s="787"/>
      <c r="F88" s="294"/>
      <c r="G88" s="291"/>
      <c r="H88" s="289"/>
      <c r="I88" s="801"/>
      <c r="J88" s="802"/>
      <c r="K88" s="803">
        <f t="shared" si="7"/>
        <v>0</v>
      </c>
      <c r="L88" s="804"/>
      <c r="M88" s="232"/>
      <c r="N88" s="798" t="s">
        <v>52</v>
      </c>
      <c r="O88" s="799"/>
      <c r="P88" s="800"/>
      <c r="Q88" s="74">
        <f>Q54+Q55-Q87</f>
        <v>0</v>
      </c>
    </row>
    <row r="89" spans="1:17" ht="23.25" customHeight="1">
      <c r="A89" s="785"/>
      <c r="B89" s="786"/>
      <c r="C89" s="786"/>
      <c r="D89" s="786"/>
      <c r="E89" s="787"/>
      <c r="F89" s="294"/>
      <c r="G89" s="292"/>
      <c r="H89" s="289"/>
      <c r="I89" s="777"/>
      <c r="J89" s="778"/>
      <c r="K89" s="779">
        <f t="shared" si="7"/>
        <v>0</v>
      </c>
      <c r="L89" s="780"/>
      <c r="M89" s="500"/>
      <c r="N89" s="805" t="s">
        <v>178</v>
      </c>
      <c r="O89" s="806"/>
      <c r="P89" s="806"/>
      <c r="Q89" s="807"/>
    </row>
    <row r="90" spans="1:19" ht="23.25" customHeight="1">
      <c r="A90" s="785"/>
      <c r="B90" s="786"/>
      <c r="C90" s="786"/>
      <c r="D90" s="786"/>
      <c r="E90" s="787"/>
      <c r="F90" s="294"/>
      <c r="G90" s="292"/>
      <c r="H90" s="289"/>
      <c r="I90" s="777"/>
      <c r="J90" s="778"/>
      <c r="K90" s="779">
        <f t="shared" si="7"/>
        <v>0</v>
      </c>
      <c r="L90" s="780"/>
      <c r="M90" s="500"/>
      <c r="N90" s="808"/>
      <c r="O90" s="809"/>
      <c r="P90" s="809"/>
      <c r="Q90" s="810"/>
      <c r="S90" s="65"/>
    </row>
    <row r="91" spans="1:17" ht="23.25" customHeight="1" thickBot="1">
      <c r="A91" s="785"/>
      <c r="B91" s="786"/>
      <c r="C91" s="786"/>
      <c r="D91" s="786"/>
      <c r="E91" s="787"/>
      <c r="F91" s="294"/>
      <c r="G91" s="292"/>
      <c r="H91" s="289"/>
      <c r="I91" s="777"/>
      <c r="J91" s="778"/>
      <c r="K91" s="779">
        <f t="shared" si="7"/>
        <v>0</v>
      </c>
      <c r="L91" s="780"/>
      <c r="M91" s="68"/>
      <c r="N91" s="811"/>
      <c r="O91" s="812"/>
      <c r="P91" s="812"/>
      <c r="Q91" s="813"/>
    </row>
    <row r="92" spans="1:17" ht="23.25" customHeight="1">
      <c r="A92" s="785"/>
      <c r="B92" s="786"/>
      <c r="C92" s="786"/>
      <c r="D92" s="786"/>
      <c r="E92" s="787"/>
      <c r="F92" s="294"/>
      <c r="G92" s="292"/>
      <c r="H92" s="289"/>
      <c r="I92" s="777"/>
      <c r="J92" s="778"/>
      <c r="K92" s="803">
        <f t="shared" si="7"/>
        <v>0</v>
      </c>
      <c r="L92" s="804"/>
      <c r="M92" s="65"/>
      <c r="N92" s="788" t="s">
        <v>53</v>
      </c>
      <c r="O92" s="789"/>
      <c r="P92" s="790"/>
      <c r="Q92" s="816">
        <f>J77-Q88</f>
        <v>0</v>
      </c>
    </row>
    <row r="93" spans="1:17" ht="23.25" customHeight="1" thickBot="1">
      <c r="A93" s="791" t="s">
        <v>13</v>
      </c>
      <c r="B93" s="792"/>
      <c r="C93" s="792"/>
      <c r="D93" s="792"/>
      <c r="E93" s="793"/>
      <c r="F93" s="501">
        <f>SUM(F86:F92)</f>
        <v>0</v>
      </c>
      <c r="G93" s="502"/>
      <c r="H93" s="503"/>
      <c r="I93" s="794">
        <f>SUM(I86:J92)</f>
        <v>0</v>
      </c>
      <c r="J93" s="795"/>
      <c r="K93" s="796">
        <f>SUM(K86:L92)</f>
        <v>0</v>
      </c>
      <c r="L93" s="797"/>
      <c r="N93" s="354" t="s">
        <v>54</v>
      </c>
      <c r="O93" s="280"/>
      <c r="P93" s="281"/>
      <c r="Q93" s="817"/>
    </row>
    <row r="94" spans="9:10" ht="15">
      <c r="I94" s="68"/>
      <c r="J94" s="65"/>
    </row>
    <row r="95" spans="9:10" ht="12.75">
      <c r="I95" s="65"/>
      <c r="J95" s="65"/>
    </row>
    <row r="96" spans="9:10" ht="12.75">
      <c r="I96" s="69"/>
      <c r="J96" s="65"/>
    </row>
    <row r="97" spans="9:10" ht="12.75">
      <c r="I97" s="69"/>
      <c r="J97" s="65"/>
    </row>
    <row r="98" spans="9:10" ht="12.75">
      <c r="I98" s="69"/>
      <c r="J98" s="65"/>
    </row>
    <row r="99" spans="9:10" ht="12.75">
      <c r="I99" s="69"/>
      <c r="J99" s="65"/>
    </row>
    <row r="100" spans="9:10" ht="12.75">
      <c r="I100" s="69"/>
      <c r="J100" s="69"/>
    </row>
    <row r="101" spans="9:10" ht="12.75">
      <c r="I101" s="65"/>
      <c r="J101" s="65"/>
    </row>
    <row r="102" spans="3:9" ht="15">
      <c r="C102" s="72"/>
      <c r="I102" s="68"/>
    </row>
    <row r="103" spans="2:9" ht="15">
      <c r="B103" s="72"/>
      <c r="C103" s="72"/>
      <c r="D103" s="72"/>
      <c r="E103" s="72"/>
      <c r="F103" s="72"/>
      <c r="G103" s="72"/>
      <c r="H103" s="72"/>
      <c r="I103" s="73"/>
    </row>
    <row r="104" spans="2:9" ht="15">
      <c r="B104" s="72"/>
      <c r="C104" s="72"/>
      <c r="D104" s="72"/>
      <c r="E104" s="72"/>
      <c r="F104" s="72"/>
      <c r="G104" s="72"/>
      <c r="H104" s="72"/>
      <c r="I104" s="72"/>
    </row>
    <row r="105" spans="2:9" ht="15">
      <c r="B105" s="72"/>
      <c r="D105" s="72"/>
      <c r="E105" s="72"/>
      <c r="F105" s="72"/>
      <c r="G105" s="72"/>
      <c r="H105" s="72"/>
      <c r="I105" s="72"/>
    </row>
  </sheetData>
  <sheetProtection password="DA71" sheet="1" objects="1" scenarios="1" formatCells="0" formatColumns="0" formatRows="0" insertColumns="0" insertRows="0" insertHyperlinks="0" deleteRows="0"/>
  <mergeCells count="237">
    <mergeCell ref="D47:E47"/>
    <mergeCell ref="D48:E48"/>
    <mergeCell ref="D41:E41"/>
    <mergeCell ref="D42:E42"/>
    <mergeCell ref="D43:E43"/>
    <mergeCell ref="D44:E44"/>
    <mergeCell ref="D45:E45"/>
    <mergeCell ref="D46:E46"/>
    <mergeCell ref="C2:E2"/>
    <mergeCell ref="A1:G1"/>
    <mergeCell ref="K91:L91"/>
    <mergeCell ref="A92:E92"/>
    <mergeCell ref="I92:J92"/>
    <mergeCell ref="K92:L92"/>
    <mergeCell ref="A91:E91"/>
    <mergeCell ref="I91:J91"/>
    <mergeCell ref="A86:E86"/>
    <mergeCell ref="I86:J86"/>
    <mergeCell ref="A93:E93"/>
    <mergeCell ref="I93:J93"/>
    <mergeCell ref="K93:L93"/>
    <mergeCell ref="A88:E88"/>
    <mergeCell ref="I88:J88"/>
    <mergeCell ref="K88:L88"/>
    <mergeCell ref="I89:J89"/>
    <mergeCell ref="K89:L89"/>
    <mergeCell ref="I90:J90"/>
    <mergeCell ref="K90:L90"/>
    <mergeCell ref="K86:L86"/>
    <mergeCell ref="A87:E87"/>
    <mergeCell ref="I87:J87"/>
    <mergeCell ref="K87:L87"/>
    <mergeCell ref="E67:G67"/>
    <mergeCell ref="A89:E89"/>
    <mergeCell ref="H84:H85"/>
    <mergeCell ref="I84:J85"/>
    <mergeCell ref="K84:L85"/>
    <mergeCell ref="H67:I67"/>
    <mergeCell ref="A90:E90"/>
    <mergeCell ref="N88:P88"/>
    <mergeCell ref="N87:P87"/>
    <mergeCell ref="E80:I80"/>
    <mergeCell ref="J80:K80"/>
    <mergeCell ref="E82:I82"/>
    <mergeCell ref="A83:L83"/>
    <mergeCell ref="A84:E85"/>
    <mergeCell ref="F84:F85"/>
    <mergeCell ref="G84:G85"/>
    <mergeCell ref="O82:P82"/>
    <mergeCell ref="H76:I76"/>
    <mergeCell ref="H75:I75"/>
    <mergeCell ref="E74:G74"/>
    <mergeCell ref="E77:I77"/>
    <mergeCell ref="E72:G72"/>
    <mergeCell ref="O79:P79"/>
    <mergeCell ref="O73:P73"/>
    <mergeCell ref="O80:P80"/>
    <mergeCell ref="O77:P77"/>
    <mergeCell ref="A61:D61"/>
    <mergeCell ref="D16:E16"/>
    <mergeCell ref="D17:E17"/>
    <mergeCell ref="D5:E5"/>
    <mergeCell ref="D6:E6"/>
    <mergeCell ref="D7:E7"/>
    <mergeCell ref="D8:E8"/>
    <mergeCell ref="D9:E9"/>
    <mergeCell ref="D10:E10"/>
    <mergeCell ref="D13:E13"/>
    <mergeCell ref="D14:E14"/>
    <mergeCell ref="D11:E11"/>
    <mergeCell ref="D12:E12"/>
    <mergeCell ref="A58:D59"/>
    <mergeCell ref="E59:G59"/>
    <mergeCell ref="A57:D57"/>
    <mergeCell ref="D32:E32"/>
    <mergeCell ref="D36:E36"/>
    <mergeCell ref="D30:E30"/>
    <mergeCell ref="E57:G57"/>
    <mergeCell ref="M53:P53"/>
    <mergeCell ref="M54:P54"/>
    <mergeCell ref="J57:K57"/>
    <mergeCell ref="J56:K56"/>
    <mergeCell ref="N55:P55"/>
    <mergeCell ref="P51:Q51"/>
    <mergeCell ref="N51:O51"/>
    <mergeCell ref="O57:P57"/>
    <mergeCell ref="J54:K54"/>
    <mergeCell ref="J51:L51"/>
    <mergeCell ref="J75:K75"/>
    <mergeCell ref="O78:P78"/>
    <mergeCell ref="O76:P76"/>
    <mergeCell ref="J77:K77"/>
    <mergeCell ref="O72:P72"/>
    <mergeCell ref="E54:F54"/>
    <mergeCell ref="J74:K74"/>
    <mergeCell ref="O74:P74"/>
    <mergeCell ref="O63:P63"/>
    <mergeCell ref="E68:G68"/>
    <mergeCell ref="H72:I72"/>
    <mergeCell ref="O58:P58"/>
    <mergeCell ref="O67:P67"/>
    <mergeCell ref="J68:K68"/>
    <mergeCell ref="O68:P68"/>
    <mergeCell ref="O71:P71"/>
    <mergeCell ref="O59:P59"/>
    <mergeCell ref="O60:P60"/>
    <mergeCell ref="O61:P61"/>
    <mergeCell ref="O62:P62"/>
    <mergeCell ref="H71:I71"/>
    <mergeCell ref="O66:P66"/>
    <mergeCell ref="O69:P69"/>
    <mergeCell ref="O70:P70"/>
    <mergeCell ref="J58:K58"/>
    <mergeCell ref="H58:I58"/>
    <mergeCell ref="H59:I59"/>
    <mergeCell ref="J53:K53"/>
    <mergeCell ref="H63:I63"/>
    <mergeCell ref="H65:I65"/>
    <mergeCell ref="H64:I64"/>
    <mergeCell ref="H54:I54"/>
    <mergeCell ref="J65:K65"/>
    <mergeCell ref="H51:I51"/>
    <mergeCell ref="D4:E4"/>
    <mergeCell ref="D18:E18"/>
    <mergeCell ref="D24:E24"/>
    <mergeCell ref="D49:E49"/>
    <mergeCell ref="D33:E33"/>
    <mergeCell ref="D27:E27"/>
    <mergeCell ref="D20:E20"/>
    <mergeCell ref="D21:E21"/>
    <mergeCell ref="D22:E22"/>
    <mergeCell ref="D23:E23"/>
    <mergeCell ref="A51:D51"/>
    <mergeCell ref="D31:E31"/>
    <mergeCell ref="D50:E50"/>
    <mergeCell ref="D19:E19"/>
    <mergeCell ref="D15:E15"/>
    <mergeCell ref="D37:E37"/>
    <mergeCell ref="D38:E38"/>
    <mergeCell ref="D39:E39"/>
    <mergeCell ref="D40:E40"/>
    <mergeCell ref="R56:T56"/>
    <mergeCell ref="S57:T57"/>
    <mergeCell ref="N56:P56"/>
    <mergeCell ref="J71:K71"/>
    <mergeCell ref="J61:K61"/>
    <mergeCell ref="E58:G58"/>
    <mergeCell ref="O64:P64"/>
    <mergeCell ref="O65:P65"/>
    <mergeCell ref="H57:I57"/>
    <mergeCell ref="E70:G70"/>
    <mergeCell ref="E62:G62"/>
    <mergeCell ref="J62:K62"/>
    <mergeCell ref="E66:G66"/>
    <mergeCell ref="E61:G61"/>
    <mergeCell ref="J63:K63"/>
    <mergeCell ref="J69:K69"/>
    <mergeCell ref="J64:K64"/>
    <mergeCell ref="H66:I66"/>
    <mergeCell ref="H68:I68"/>
    <mergeCell ref="E71:G71"/>
    <mergeCell ref="J59:K59"/>
    <mergeCell ref="S66:T66"/>
    <mergeCell ref="H61:I61"/>
    <mergeCell ref="H62:I62"/>
    <mergeCell ref="J60:K60"/>
    <mergeCell ref="H60:I60"/>
    <mergeCell ref="J67:K67"/>
    <mergeCell ref="J66:K66"/>
    <mergeCell ref="E64:G64"/>
    <mergeCell ref="A2:B2"/>
    <mergeCell ref="E56:I56"/>
    <mergeCell ref="E60:G60"/>
    <mergeCell ref="E53:I53"/>
    <mergeCell ref="E75:G75"/>
    <mergeCell ref="J76:K76"/>
    <mergeCell ref="H74:I74"/>
    <mergeCell ref="J70:K70"/>
    <mergeCell ref="E73:G73"/>
    <mergeCell ref="E76:G76"/>
    <mergeCell ref="H2:I2"/>
    <mergeCell ref="F51:G51"/>
    <mergeCell ref="D29:E29"/>
    <mergeCell ref="D25:E25"/>
    <mergeCell ref="D26:E26"/>
    <mergeCell ref="F2:G2"/>
    <mergeCell ref="D34:E34"/>
    <mergeCell ref="D35:E35"/>
    <mergeCell ref="D3:E3"/>
    <mergeCell ref="D28:E28"/>
    <mergeCell ref="S64:T64"/>
    <mergeCell ref="S65:T65"/>
    <mergeCell ref="S70:T70"/>
    <mergeCell ref="J2:V2"/>
    <mergeCell ref="E69:G69"/>
    <mergeCell ref="S73:T73"/>
    <mergeCell ref="E63:G63"/>
    <mergeCell ref="E65:G65"/>
    <mergeCell ref="S71:T71"/>
    <mergeCell ref="S72:T72"/>
    <mergeCell ref="S58:T58"/>
    <mergeCell ref="S59:T59"/>
    <mergeCell ref="S60:T60"/>
    <mergeCell ref="S80:T80"/>
    <mergeCell ref="S61:T61"/>
    <mergeCell ref="S62:T62"/>
    <mergeCell ref="S63:T63"/>
    <mergeCell ref="S67:T67"/>
    <mergeCell ref="S68:T68"/>
    <mergeCell ref="S69:T69"/>
    <mergeCell ref="S82:T82"/>
    <mergeCell ref="S83:T83"/>
    <mergeCell ref="H73:I73"/>
    <mergeCell ref="H69:I69"/>
    <mergeCell ref="J73:K73"/>
    <mergeCell ref="H70:I70"/>
    <mergeCell ref="S77:T77"/>
    <mergeCell ref="S78:T78"/>
    <mergeCell ref="S79:T79"/>
    <mergeCell ref="J72:K72"/>
    <mergeCell ref="O84:P84"/>
    <mergeCell ref="O83:P83"/>
    <mergeCell ref="N89:Q91"/>
    <mergeCell ref="S84:T84"/>
    <mergeCell ref="S85:T85"/>
    <mergeCell ref="S86:T86"/>
    <mergeCell ref="R87:T87"/>
    <mergeCell ref="Q92:Q93"/>
    <mergeCell ref="O86:P86"/>
    <mergeCell ref="S81:T81"/>
    <mergeCell ref="S74:T74"/>
    <mergeCell ref="O81:P81"/>
    <mergeCell ref="N92:P92"/>
    <mergeCell ref="S75:T75"/>
    <mergeCell ref="S76:T76"/>
    <mergeCell ref="O85:P85"/>
    <mergeCell ref="O75:P75"/>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6.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0" activePane="bottomLeft" state="frozen"/>
      <selection pane="topLeft" activeCell="A2" sqref="A2:B2"/>
      <selection pane="bottomLeft" activeCell="L53" sqref="L53"/>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2" customFormat="1" ht="28.5" customHeight="1" thickBot="1">
      <c r="A1" s="814"/>
      <c r="B1" s="814"/>
      <c r="C1" s="814"/>
      <c r="D1" s="814"/>
      <c r="E1" s="814"/>
      <c r="F1" s="814"/>
      <c r="G1" s="815"/>
      <c r="H1" s="412" t="s">
        <v>55</v>
      </c>
      <c r="I1" s="353"/>
      <c r="J1" s="353"/>
      <c r="K1" s="353"/>
      <c r="L1" s="353"/>
      <c r="M1" s="353"/>
      <c r="N1" s="353"/>
      <c r="O1" s="353"/>
      <c r="P1" s="353"/>
      <c r="Q1" s="353"/>
      <c r="R1" s="353"/>
      <c r="S1" s="353"/>
      <c r="T1" s="353"/>
      <c r="U1" s="353"/>
      <c r="V1" s="353"/>
    </row>
    <row r="2" spans="1:24" ht="30" customHeight="1" thickBot="1" thickTop="1">
      <c r="A2" s="681" t="s">
        <v>14</v>
      </c>
      <c r="B2" s="682"/>
      <c r="C2" s="714" t="s">
        <v>71</v>
      </c>
      <c r="D2" s="715"/>
      <c r="E2" s="716"/>
      <c r="F2" s="721" t="s">
        <v>15</v>
      </c>
      <c r="G2" s="722"/>
      <c r="H2" s="719" t="s">
        <v>32</v>
      </c>
      <c r="I2" s="720"/>
      <c r="J2" s="646" t="s">
        <v>16</v>
      </c>
      <c r="K2" s="647"/>
      <c r="L2" s="647"/>
      <c r="M2" s="647"/>
      <c r="N2" s="647"/>
      <c r="O2" s="647"/>
      <c r="P2" s="647"/>
      <c r="Q2" s="647"/>
      <c r="R2" s="647"/>
      <c r="S2" s="647"/>
      <c r="T2" s="647"/>
      <c r="U2" s="647"/>
      <c r="V2" s="648"/>
      <c r="X2" s="496" t="s">
        <v>165</v>
      </c>
    </row>
    <row r="3" spans="1:22" s="35" customFormat="1" ht="48" customHeight="1" thickBot="1">
      <c r="A3" s="243" t="s">
        <v>0</v>
      </c>
      <c r="B3" s="244" t="s">
        <v>17</v>
      </c>
      <c r="C3" s="499" t="s">
        <v>164</v>
      </c>
      <c r="D3" s="723" t="s">
        <v>18</v>
      </c>
      <c r="E3" s="724"/>
      <c r="F3" s="242" t="s">
        <v>19</v>
      </c>
      <c r="G3" s="34" t="s">
        <v>20</v>
      </c>
      <c r="H3" s="242" t="s">
        <v>21</v>
      </c>
      <c r="I3" s="242" t="s">
        <v>22</v>
      </c>
      <c r="J3" s="34" t="s">
        <v>174</v>
      </c>
      <c r="K3" s="34" t="s">
        <v>166</v>
      </c>
      <c r="L3" s="34" t="s">
        <v>23</v>
      </c>
      <c r="M3" s="34" t="s">
        <v>24</v>
      </c>
      <c r="N3" s="34" t="s">
        <v>25</v>
      </c>
      <c r="O3" s="34" t="s">
        <v>26</v>
      </c>
      <c r="P3" s="34" t="s">
        <v>148</v>
      </c>
      <c r="Q3" s="34" t="s">
        <v>98</v>
      </c>
      <c r="R3" s="34" t="s">
        <v>146</v>
      </c>
      <c r="S3" s="34" t="s">
        <v>27</v>
      </c>
      <c r="T3" s="34" t="s">
        <v>28</v>
      </c>
      <c r="U3" s="34" t="s">
        <v>122</v>
      </c>
      <c r="V3" s="34" t="s">
        <v>22</v>
      </c>
    </row>
    <row r="4" spans="1:22" ht="22.5" customHeight="1">
      <c r="A4" s="24"/>
      <c r="B4" s="17"/>
      <c r="C4" s="498"/>
      <c r="D4" s="702"/>
      <c r="E4" s="703"/>
      <c r="F4" s="322">
        <f aca="true" t="shared" si="0" ref="F4:F9">SUM(H4:I4)</f>
        <v>0</v>
      </c>
      <c r="G4" s="323">
        <f aca="true" t="shared" si="1" ref="G4:G19">SUM(J4:V4)</f>
        <v>0</v>
      </c>
      <c r="H4" s="324"/>
      <c r="I4" s="325"/>
      <c r="J4" s="326"/>
      <c r="K4" s="327"/>
      <c r="L4" s="327"/>
      <c r="M4" s="327"/>
      <c r="N4" s="327"/>
      <c r="O4" s="327"/>
      <c r="P4" s="327"/>
      <c r="Q4" s="327"/>
      <c r="R4" s="327"/>
      <c r="S4" s="327"/>
      <c r="T4" s="328"/>
      <c r="U4" s="328"/>
      <c r="V4" s="325"/>
    </row>
    <row r="5" spans="1:22" ht="22.5" customHeight="1">
      <c r="A5" s="25"/>
      <c r="B5" s="18"/>
      <c r="C5" s="497"/>
      <c r="D5" s="675"/>
      <c r="E5" s="676"/>
      <c r="F5" s="322">
        <f t="shared" si="0"/>
        <v>0</v>
      </c>
      <c r="G5" s="323">
        <f t="shared" si="1"/>
        <v>0</v>
      </c>
      <c r="H5" s="335"/>
      <c r="I5" s="330"/>
      <c r="J5" s="331"/>
      <c r="K5" s="332"/>
      <c r="L5" s="332"/>
      <c r="M5" s="332"/>
      <c r="N5" s="332"/>
      <c r="O5" s="332"/>
      <c r="P5" s="332"/>
      <c r="Q5" s="332"/>
      <c r="R5" s="332"/>
      <c r="S5" s="332"/>
      <c r="T5" s="333"/>
      <c r="U5" s="333"/>
      <c r="V5" s="330"/>
    </row>
    <row r="6" spans="1:22" ht="22.5" customHeight="1">
      <c r="A6" s="25"/>
      <c r="B6" s="18"/>
      <c r="C6" s="497"/>
      <c r="D6" s="675"/>
      <c r="E6" s="676"/>
      <c r="F6" s="322">
        <f t="shared" si="0"/>
        <v>0</v>
      </c>
      <c r="G6" s="323">
        <f t="shared" si="1"/>
        <v>0</v>
      </c>
      <c r="H6" s="329"/>
      <c r="I6" s="330"/>
      <c r="J6" s="331"/>
      <c r="K6" s="332"/>
      <c r="L6" s="332"/>
      <c r="M6" s="332"/>
      <c r="N6" s="332"/>
      <c r="O6" s="332"/>
      <c r="P6" s="332"/>
      <c r="Q6" s="332"/>
      <c r="R6" s="332"/>
      <c r="S6" s="332"/>
      <c r="T6" s="333"/>
      <c r="U6" s="333"/>
      <c r="V6" s="330"/>
    </row>
    <row r="7" spans="1:22" ht="22.5" customHeight="1">
      <c r="A7" s="25"/>
      <c r="B7" s="18"/>
      <c r="C7" s="497"/>
      <c r="D7" s="675"/>
      <c r="E7" s="676"/>
      <c r="F7" s="322">
        <f t="shared" si="0"/>
        <v>0</v>
      </c>
      <c r="G7" s="323">
        <f t="shared" si="1"/>
        <v>0</v>
      </c>
      <c r="H7" s="329"/>
      <c r="I7" s="330"/>
      <c r="J7" s="331"/>
      <c r="K7" s="332"/>
      <c r="L7" s="332"/>
      <c r="M7" s="332"/>
      <c r="N7" s="332"/>
      <c r="O7" s="332"/>
      <c r="P7" s="332"/>
      <c r="Q7" s="332"/>
      <c r="R7" s="332"/>
      <c r="S7" s="332"/>
      <c r="T7" s="333"/>
      <c r="U7" s="333"/>
      <c r="V7" s="330"/>
    </row>
    <row r="8" spans="1:22" ht="22.5" customHeight="1">
      <c r="A8" s="25"/>
      <c r="B8" s="18"/>
      <c r="C8" s="497"/>
      <c r="D8" s="675"/>
      <c r="E8" s="676"/>
      <c r="F8" s="322">
        <f t="shared" si="0"/>
        <v>0</v>
      </c>
      <c r="G8" s="323">
        <f t="shared" si="1"/>
        <v>0</v>
      </c>
      <c r="H8" s="329"/>
      <c r="I8" s="330"/>
      <c r="J8" s="331"/>
      <c r="K8" s="332"/>
      <c r="L8" s="332"/>
      <c r="M8" s="332"/>
      <c r="N8" s="332"/>
      <c r="O8" s="332"/>
      <c r="P8" s="332"/>
      <c r="Q8" s="332"/>
      <c r="R8" s="332"/>
      <c r="S8" s="332"/>
      <c r="T8" s="333"/>
      <c r="U8" s="333"/>
      <c r="V8" s="330"/>
    </row>
    <row r="9" spans="1:22" ht="22.5" customHeight="1">
      <c r="A9" s="25"/>
      <c r="B9" s="18"/>
      <c r="C9" s="497"/>
      <c r="D9" s="675"/>
      <c r="E9" s="676"/>
      <c r="F9" s="322">
        <f t="shared" si="0"/>
        <v>0</v>
      </c>
      <c r="G9" s="323">
        <f t="shared" si="1"/>
        <v>0</v>
      </c>
      <c r="H9" s="329"/>
      <c r="I9" s="330"/>
      <c r="J9" s="331"/>
      <c r="K9" s="332"/>
      <c r="L9" s="332"/>
      <c r="M9" s="332"/>
      <c r="N9" s="332"/>
      <c r="O9" s="332"/>
      <c r="P9" s="332"/>
      <c r="Q9" s="332"/>
      <c r="R9" s="332"/>
      <c r="S9" s="332"/>
      <c r="T9" s="333"/>
      <c r="U9" s="333"/>
      <c r="V9" s="330"/>
    </row>
    <row r="10" spans="1:22" ht="22.5" customHeight="1">
      <c r="A10" s="25"/>
      <c r="B10" s="18"/>
      <c r="C10" s="497"/>
      <c r="D10" s="675"/>
      <c r="E10" s="676"/>
      <c r="F10" s="322">
        <f>SUM(H10:I10)</f>
        <v>0</v>
      </c>
      <c r="G10" s="323">
        <f t="shared" si="1"/>
        <v>0</v>
      </c>
      <c r="H10" s="329"/>
      <c r="I10" s="330"/>
      <c r="J10" s="331"/>
      <c r="K10" s="332"/>
      <c r="L10" s="332"/>
      <c r="M10" s="332"/>
      <c r="N10" s="332"/>
      <c r="O10" s="332"/>
      <c r="P10" s="332"/>
      <c r="Q10" s="332"/>
      <c r="R10" s="332"/>
      <c r="S10" s="332"/>
      <c r="T10" s="333"/>
      <c r="U10" s="333"/>
      <c r="V10" s="330"/>
    </row>
    <row r="11" spans="1:22" ht="22.5" customHeight="1">
      <c r="A11" s="25"/>
      <c r="B11" s="18"/>
      <c r="C11" s="497"/>
      <c r="D11" s="675"/>
      <c r="E11" s="676"/>
      <c r="F11" s="322">
        <f aca="true" t="shared" si="2" ref="F11:F49">SUM(H11:I11)</f>
        <v>0</v>
      </c>
      <c r="G11" s="323">
        <f t="shared" si="1"/>
        <v>0</v>
      </c>
      <c r="H11" s="329"/>
      <c r="I11" s="330"/>
      <c r="J11" s="331"/>
      <c r="K11" s="332"/>
      <c r="L11" s="332"/>
      <c r="M11" s="332"/>
      <c r="N11" s="332"/>
      <c r="O11" s="332"/>
      <c r="P11" s="332"/>
      <c r="Q11" s="332"/>
      <c r="R11" s="332"/>
      <c r="S11" s="332"/>
      <c r="T11" s="333"/>
      <c r="U11" s="333"/>
      <c r="V11" s="330"/>
    </row>
    <row r="12" spans="1:22" ht="22.5" customHeight="1">
      <c r="A12" s="25"/>
      <c r="B12" s="18"/>
      <c r="C12" s="497"/>
      <c r="D12" s="675"/>
      <c r="E12" s="676"/>
      <c r="F12" s="322">
        <f t="shared" si="2"/>
        <v>0</v>
      </c>
      <c r="G12" s="323">
        <f t="shared" si="1"/>
        <v>0</v>
      </c>
      <c r="H12" s="329"/>
      <c r="I12" s="330"/>
      <c r="J12" s="331"/>
      <c r="K12" s="332"/>
      <c r="L12" s="332"/>
      <c r="M12" s="332"/>
      <c r="N12" s="332"/>
      <c r="O12" s="332"/>
      <c r="P12" s="332"/>
      <c r="Q12" s="332"/>
      <c r="R12" s="332"/>
      <c r="S12" s="332"/>
      <c r="T12" s="333"/>
      <c r="U12" s="333"/>
      <c r="V12" s="330"/>
    </row>
    <row r="13" spans="1:22" ht="22.5" customHeight="1">
      <c r="A13" s="25"/>
      <c r="B13" s="18"/>
      <c r="C13" s="497"/>
      <c r="D13" s="675"/>
      <c r="E13" s="676"/>
      <c r="F13" s="322">
        <f>SUM(H13:I13)</f>
        <v>0</v>
      </c>
      <c r="G13" s="323">
        <f t="shared" si="1"/>
        <v>0</v>
      </c>
      <c r="H13" s="329"/>
      <c r="I13" s="330"/>
      <c r="J13" s="331"/>
      <c r="K13" s="332"/>
      <c r="L13" s="332"/>
      <c r="M13" s="332"/>
      <c r="N13" s="332"/>
      <c r="O13" s="332"/>
      <c r="P13" s="332"/>
      <c r="Q13" s="332"/>
      <c r="R13" s="332"/>
      <c r="S13" s="332"/>
      <c r="T13" s="333"/>
      <c r="U13" s="333"/>
      <c r="V13" s="330"/>
    </row>
    <row r="14" spans="1:22" ht="22.5" customHeight="1">
      <c r="A14" s="25"/>
      <c r="B14" s="18"/>
      <c r="C14" s="497"/>
      <c r="D14" s="675"/>
      <c r="E14" s="676"/>
      <c r="F14" s="322">
        <f t="shared" si="2"/>
        <v>0</v>
      </c>
      <c r="G14" s="323">
        <f t="shared" si="1"/>
        <v>0</v>
      </c>
      <c r="H14" s="329"/>
      <c r="I14" s="330"/>
      <c r="J14" s="331"/>
      <c r="K14" s="332"/>
      <c r="L14" s="332"/>
      <c r="M14" s="332"/>
      <c r="N14" s="332"/>
      <c r="O14" s="332"/>
      <c r="P14" s="332"/>
      <c r="Q14" s="332"/>
      <c r="R14" s="332"/>
      <c r="S14" s="332"/>
      <c r="T14" s="333"/>
      <c r="U14" s="333"/>
      <c r="V14" s="330"/>
    </row>
    <row r="15" spans="1:22" ht="22.5" customHeight="1">
      <c r="A15" s="25"/>
      <c r="B15" s="18"/>
      <c r="C15" s="497"/>
      <c r="D15" s="675"/>
      <c r="E15" s="676"/>
      <c r="F15" s="322">
        <f t="shared" si="2"/>
        <v>0</v>
      </c>
      <c r="G15" s="323">
        <f t="shared" si="1"/>
        <v>0</v>
      </c>
      <c r="H15" s="329"/>
      <c r="I15" s="330"/>
      <c r="J15" s="331"/>
      <c r="K15" s="332"/>
      <c r="L15" s="332"/>
      <c r="M15" s="332"/>
      <c r="N15" s="332"/>
      <c r="O15" s="332"/>
      <c r="P15" s="332"/>
      <c r="Q15" s="332"/>
      <c r="R15" s="332"/>
      <c r="S15" s="332"/>
      <c r="T15" s="333"/>
      <c r="U15" s="333"/>
      <c r="V15" s="330"/>
    </row>
    <row r="16" spans="1:22" ht="22.5" customHeight="1">
      <c r="A16" s="25"/>
      <c r="B16" s="18"/>
      <c r="C16" s="497"/>
      <c r="D16" s="675"/>
      <c r="E16" s="676"/>
      <c r="F16" s="322">
        <f t="shared" si="2"/>
        <v>0</v>
      </c>
      <c r="G16" s="323">
        <f t="shared" si="1"/>
        <v>0</v>
      </c>
      <c r="H16" s="329"/>
      <c r="I16" s="330"/>
      <c r="J16" s="331"/>
      <c r="K16" s="332"/>
      <c r="L16" s="332"/>
      <c r="M16" s="332"/>
      <c r="N16" s="332"/>
      <c r="O16" s="332"/>
      <c r="P16" s="332"/>
      <c r="Q16" s="332"/>
      <c r="R16" s="332"/>
      <c r="S16" s="332"/>
      <c r="T16" s="333"/>
      <c r="U16" s="333"/>
      <c r="V16" s="330"/>
    </row>
    <row r="17" spans="1:22" ht="22.5" customHeight="1">
      <c r="A17" s="25"/>
      <c r="B17" s="18"/>
      <c r="C17" s="497"/>
      <c r="D17" s="675"/>
      <c r="E17" s="676"/>
      <c r="F17" s="322">
        <f t="shared" si="2"/>
        <v>0</v>
      </c>
      <c r="G17" s="323">
        <f t="shared" si="1"/>
        <v>0</v>
      </c>
      <c r="H17" s="329"/>
      <c r="I17" s="330"/>
      <c r="J17" s="331"/>
      <c r="K17" s="332"/>
      <c r="L17" s="332"/>
      <c r="M17" s="332"/>
      <c r="N17" s="332"/>
      <c r="O17" s="332"/>
      <c r="P17" s="332"/>
      <c r="Q17" s="332"/>
      <c r="R17" s="332"/>
      <c r="S17" s="332"/>
      <c r="T17" s="333"/>
      <c r="U17" s="333"/>
      <c r="V17" s="330"/>
    </row>
    <row r="18" spans="1:22" ht="22.5" customHeight="1">
      <c r="A18" s="25"/>
      <c r="B18" s="18"/>
      <c r="C18" s="497"/>
      <c r="D18" s="704"/>
      <c r="E18" s="705"/>
      <c r="F18" s="322">
        <f t="shared" si="2"/>
        <v>0</v>
      </c>
      <c r="G18" s="323">
        <f t="shared" si="1"/>
        <v>0</v>
      </c>
      <c r="H18" s="329"/>
      <c r="I18" s="330"/>
      <c r="J18" s="331"/>
      <c r="K18" s="332"/>
      <c r="L18" s="332"/>
      <c r="M18" s="332"/>
      <c r="N18" s="332"/>
      <c r="O18" s="332"/>
      <c r="P18" s="332"/>
      <c r="Q18" s="332"/>
      <c r="R18" s="332"/>
      <c r="S18" s="332"/>
      <c r="T18" s="333"/>
      <c r="U18" s="333"/>
      <c r="V18" s="330"/>
    </row>
    <row r="19" spans="1:22" ht="22.5" customHeight="1">
      <c r="A19" s="25"/>
      <c r="B19" s="18"/>
      <c r="C19" s="497"/>
      <c r="D19" s="712"/>
      <c r="E19" s="713"/>
      <c r="F19" s="322">
        <f t="shared" si="2"/>
        <v>0</v>
      </c>
      <c r="G19" s="323">
        <f t="shared" si="1"/>
        <v>0</v>
      </c>
      <c r="H19" s="329"/>
      <c r="I19" s="330"/>
      <c r="J19" s="331"/>
      <c r="K19" s="332"/>
      <c r="L19" s="332"/>
      <c r="M19" s="332"/>
      <c r="N19" s="332"/>
      <c r="O19" s="332"/>
      <c r="P19" s="332"/>
      <c r="Q19" s="332"/>
      <c r="R19" s="332"/>
      <c r="S19" s="332"/>
      <c r="T19" s="333"/>
      <c r="U19" s="333"/>
      <c r="V19" s="330"/>
    </row>
    <row r="20" spans="1:22" ht="22.5" customHeight="1">
      <c r="A20" s="25"/>
      <c r="B20" s="18"/>
      <c r="C20" s="497"/>
      <c r="D20" s="712"/>
      <c r="E20" s="713"/>
      <c r="F20" s="322">
        <f t="shared" si="2"/>
        <v>0</v>
      </c>
      <c r="G20" s="323">
        <f aca="true" t="shared" si="3" ref="G20:G49">SUM(J20:V20)</f>
        <v>0</v>
      </c>
      <c r="H20" s="329"/>
      <c r="I20" s="330"/>
      <c r="J20" s="331"/>
      <c r="K20" s="332"/>
      <c r="L20" s="332"/>
      <c r="M20" s="332"/>
      <c r="N20" s="332"/>
      <c r="O20" s="332"/>
      <c r="P20" s="332"/>
      <c r="Q20" s="332"/>
      <c r="R20" s="332"/>
      <c r="S20" s="332"/>
      <c r="T20" s="333"/>
      <c r="U20" s="333"/>
      <c r="V20" s="330"/>
    </row>
    <row r="21" spans="1:22" ht="22.5" customHeight="1">
      <c r="A21" s="25"/>
      <c r="B21" s="18"/>
      <c r="C21" s="497"/>
      <c r="D21" s="712"/>
      <c r="E21" s="713"/>
      <c r="F21" s="322">
        <f t="shared" si="2"/>
        <v>0</v>
      </c>
      <c r="G21" s="323">
        <f t="shared" si="3"/>
        <v>0</v>
      </c>
      <c r="H21" s="329"/>
      <c r="I21" s="330"/>
      <c r="J21" s="331"/>
      <c r="K21" s="332"/>
      <c r="L21" s="332"/>
      <c r="M21" s="332"/>
      <c r="N21" s="332"/>
      <c r="O21" s="332"/>
      <c r="P21" s="332"/>
      <c r="Q21" s="332"/>
      <c r="R21" s="332"/>
      <c r="S21" s="332"/>
      <c r="T21" s="333"/>
      <c r="U21" s="333"/>
      <c r="V21" s="330"/>
    </row>
    <row r="22" spans="1:22" ht="22.5" customHeight="1">
      <c r="A22" s="25"/>
      <c r="B22" s="18"/>
      <c r="C22" s="497"/>
      <c r="D22" s="712"/>
      <c r="E22" s="713"/>
      <c r="F22" s="322">
        <f t="shared" si="2"/>
        <v>0</v>
      </c>
      <c r="G22" s="323">
        <f t="shared" si="3"/>
        <v>0</v>
      </c>
      <c r="H22" s="329"/>
      <c r="I22" s="330"/>
      <c r="J22" s="331"/>
      <c r="K22" s="332"/>
      <c r="L22" s="332"/>
      <c r="M22" s="332"/>
      <c r="N22" s="332"/>
      <c r="O22" s="332"/>
      <c r="P22" s="332"/>
      <c r="Q22" s="332"/>
      <c r="R22" s="332"/>
      <c r="S22" s="332"/>
      <c r="T22" s="333"/>
      <c r="U22" s="333"/>
      <c r="V22" s="330"/>
    </row>
    <row r="23" spans="1:22" ht="22.5" customHeight="1">
      <c r="A23" s="25"/>
      <c r="B23" s="18"/>
      <c r="C23" s="497"/>
      <c r="D23" s="712"/>
      <c r="E23" s="713"/>
      <c r="F23" s="322">
        <f t="shared" si="2"/>
        <v>0</v>
      </c>
      <c r="G23" s="323">
        <f t="shared" si="3"/>
        <v>0</v>
      </c>
      <c r="H23" s="329"/>
      <c r="I23" s="330"/>
      <c r="J23" s="331"/>
      <c r="K23" s="332"/>
      <c r="L23" s="332"/>
      <c r="M23" s="332"/>
      <c r="N23" s="332"/>
      <c r="O23" s="332"/>
      <c r="P23" s="332"/>
      <c r="Q23" s="332"/>
      <c r="R23" s="332"/>
      <c r="S23" s="332"/>
      <c r="T23" s="333"/>
      <c r="U23" s="333"/>
      <c r="V23" s="330"/>
    </row>
    <row r="24" spans="1:22" ht="22.5" customHeight="1">
      <c r="A24" s="25"/>
      <c r="B24" s="18"/>
      <c r="C24" s="497"/>
      <c r="D24" s="710"/>
      <c r="E24" s="711"/>
      <c r="F24" s="322">
        <f t="shared" si="2"/>
        <v>0</v>
      </c>
      <c r="G24" s="323">
        <f t="shared" si="3"/>
        <v>0</v>
      </c>
      <c r="H24" s="329"/>
      <c r="I24" s="330"/>
      <c r="J24" s="331"/>
      <c r="K24" s="332"/>
      <c r="L24" s="332"/>
      <c r="M24" s="332"/>
      <c r="N24" s="332"/>
      <c r="O24" s="332"/>
      <c r="P24" s="332"/>
      <c r="Q24" s="332"/>
      <c r="R24" s="332"/>
      <c r="S24" s="332"/>
      <c r="T24" s="333"/>
      <c r="U24" s="333"/>
      <c r="V24" s="330"/>
    </row>
    <row r="25" spans="1:22" ht="22.5" customHeight="1">
      <c r="A25" s="25"/>
      <c r="B25" s="18"/>
      <c r="C25" s="497"/>
      <c r="D25" s="710"/>
      <c r="E25" s="711"/>
      <c r="F25" s="322">
        <f t="shared" si="2"/>
        <v>0</v>
      </c>
      <c r="G25" s="323">
        <f t="shared" si="3"/>
        <v>0</v>
      </c>
      <c r="H25" s="329"/>
      <c r="I25" s="330"/>
      <c r="J25" s="331"/>
      <c r="K25" s="332"/>
      <c r="L25" s="332"/>
      <c r="M25" s="332"/>
      <c r="N25" s="332"/>
      <c r="O25" s="332"/>
      <c r="P25" s="332"/>
      <c r="Q25" s="332"/>
      <c r="R25" s="332"/>
      <c r="S25" s="332"/>
      <c r="T25" s="333"/>
      <c r="U25" s="333"/>
      <c r="V25" s="330"/>
    </row>
    <row r="26" spans="1:22" ht="22.5" customHeight="1">
      <c r="A26" s="25"/>
      <c r="B26" s="18"/>
      <c r="C26" s="497"/>
      <c r="D26" s="710"/>
      <c r="E26" s="711"/>
      <c r="F26" s="322">
        <f t="shared" si="2"/>
        <v>0</v>
      </c>
      <c r="G26" s="323">
        <f t="shared" si="3"/>
        <v>0</v>
      </c>
      <c r="H26" s="329"/>
      <c r="I26" s="330"/>
      <c r="J26" s="331"/>
      <c r="K26" s="332"/>
      <c r="L26" s="332"/>
      <c r="M26" s="332"/>
      <c r="N26" s="332"/>
      <c r="O26" s="332"/>
      <c r="P26" s="332"/>
      <c r="Q26" s="332"/>
      <c r="R26" s="332"/>
      <c r="S26" s="332"/>
      <c r="T26" s="333"/>
      <c r="U26" s="333"/>
      <c r="V26" s="330"/>
    </row>
    <row r="27" spans="1:22" ht="22.5" customHeight="1">
      <c r="A27" s="25"/>
      <c r="B27" s="18"/>
      <c r="C27" s="497"/>
      <c r="D27" s="710"/>
      <c r="E27" s="711"/>
      <c r="F27" s="322">
        <f t="shared" si="2"/>
        <v>0</v>
      </c>
      <c r="G27" s="323">
        <f t="shared" si="3"/>
        <v>0</v>
      </c>
      <c r="H27" s="329"/>
      <c r="I27" s="330"/>
      <c r="J27" s="331"/>
      <c r="K27" s="332"/>
      <c r="L27" s="332"/>
      <c r="M27" s="332"/>
      <c r="N27" s="332"/>
      <c r="O27" s="332"/>
      <c r="P27" s="332"/>
      <c r="Q27" s="332"/>
      <c r="R27" s="332"/>
      <c r="S27" s="332"/>
      <c r="T27" s="333"/>
      <c r="U27" s="333"/>
      <c r="V27" s="330"/>
    </row>
    <row r="28" spans="1:22" ht="22.5" customHeight="1">
      <c r="A28" s="25"/>
      <c r="B28" s="18"/>
      <c r="C28" s="497"/>
      <c r="D28" s="710"/>
      <c r="E28" s="711"/>
      <c r="F28" s="322">
        <f t="shared" si="2"/>
        <v>0</v>
      </c>
      <c r="G28" s="323">
        <f t="shared" si="3"/>
        <v>0</v>
      </c>
      <c r="H28" s="329"/>
      <c r="I28" s="330"/>
      <c r="J28" s="331"/>
      <c r="K28" s="332"/>
      <c r="L28" s="332"/>
      <c r="M28" s="332"/>
      <c r="N28" s="332"/>
      <c r="O28" s="332"/>
      <c r="P28" s="332"/>
      <c r="Q28" s="332"/>
      <c r="R28" s="332"/>
      <c r="S28" s="332"/>
      <c r="T28" s="333"/>
      <c r="U28" s="333"/>
      <c r="V28" s="330"/>
    </row>
    <row r="29" spans="1:22" ht="22.5" customHeight="1">
      <c r="A29" s="25"/>
      <c r="B29" s="18"/>
      <c r="C29" s="497"/>
      <c r="D29" s="710"/>
      <c r="E29" s="711"/>
      <c r="F29" s="322">
        <f t="shared" si="2"/>
        <v>0</v>
      </c>
      <c r="G29" s="323">
        <f t="shared" si="3"/>
        <v>0</v>
      </c>
      <c r="H29" s="329"/>
      <c r="I29" s="330"/>
      <c r="J29" s="331"/>
      <c r="K29" s="332"/>
      <c r="L29" s="356"/>
      <c r="M29" s="332"/>
      <c r="N29" s="332"/>
      <c r="O29" s="332"/>
      <c r="P29" s="332"/>
      <c r="Q29" s="332"/>
      <c r="R29" s="332"/>
      <c r="S29" s="332"/>
      <c r="T29" s="333"/>
      <c r="U29" s="333"/>
      <c r="V29" s="330"/>
    </row>
    <row r="30" spans="1:22" ht="22.5" customHeight="1">
      <c r="A30" s="25"/>
      <c r="B30" s="18"/>
      <c r="C30" s="497"/>
      <c r="D30" s="710"/>
      <c r="E30" s="711"/>
      <c r="F30" s="322">
        <f t="shared" si="2"/>
        <v>0</v>
      </c>
      <c r="G30" s="323">
        <f t="shared" si="3"/>
        <v>0</v>
      </c>
      <c r="H30" s="329"/>
      <c r="I30" s="330"/>
      <c r="J30" s="331"/>
      <c r="K30" s="332"/>
      <c r="L30" s="332"/>
      <c r="M30" s="332"/>
      <c r="N30" s="332"/>
      <c r="O30" s="332"/>
      <c r="P30" s="332"/>
      <c r="Q30" s="332"/>
      <c r="R30" s="332"/>
      <c r="S30" s="332"/>
      <c r="T30" s="333"/>
      <c r="U30" s="333"/>
      <c r="V30" s="330"/>
    </row>
    <row r="31" spans="1:22" ht="22.5" customHeight="1">
      <c r="A31" s="25"/>
      <c r="B31" s="18"/>
      <c r="C31" s="497"/>
      <c r="D31" s="710"/>
      <c r="E31" s="711"/>
      <c r="F31" s="322">
        <f t="shared" si="2"/>
        <v>0</v>
      </c>
      <c r="G31" s="323">
        <f t="shared" si="3"/>
        <v>0</v>
      </c>
      <c r="H31" s="329"/>
      <c r="I31" s="330"/>
      <c r="J31" s="331"/>
      <c r="K31" s="332"/>
      <c r="L31" s="332"/>
      <c r="M31" s="332"/>
      <c r="N31" s="332"/>
      <c r="O31" s="332"/>
      <c r="P31" s="332"/>
      <c r="Q31" s="332"/>
      <c r="R31" s="332"/>
      <c r="S31" s="332"/>
      <c r="T31" s="333"/>
      <c r="U31" s="333"/>
      <c r="V31" s="330"/>
    </row>
    <row r="32" spans="1:22" ht="22.5" customHeight="1">
      <c r="A32" s="25"/>
      <c r="B32" s="18"/>
      <c r="C32" s="497"/>
      <c r="D32" s="710"/>
      <c r="E32" s="711"/>
      <c r="F32" s="322">
        <f t="shared" si="2"/>
        <v>0</v>
      </c>
      <c r="G32" s="323">
        <f t="shared" si="3"/>
        <v>0</v>
      </c>
      <c r="H32" s="329"/>
      <c r="I32" s="330"/>
      <c r="J32" s="331"/>
      <c r="K32" s="332"/>
      <c r="L32" s="332"/>
      <c r="M32" s="332"/>
      <c r="N32" s="332"/>
      <c r="O32" s="332"/>
      <c r="P32" s="332"/>
      <c r="Q32" s="332"/>
      <c r="R32" s="332"/>
      <c r="S32" s="332"/>
      <c r="T32" s="333"/>
      <c r="U32" s="333"/>
      <c r="V32" s="330"/>
    </row>
    <row r="33" spans="1:22" ht="22.5" customHeight="1">
      <c r="A33" s="25"/>
      <c r="B33" s="18"/>
      <c r="C33" s="497"/>
      <c r="D33" s="710"/>
      <c r="E33" s="711"/>
      <c r="F33" s="322">
        <f t="shared" si="2"/>
        <v>0</v>
      </c>
      <c r="G33" s="323">
        <f t="shared" si="3"/>
        <v>0</v>
      </c>
      <c r="H33" s="329"/>
      <c r="I33" s="330"/>
      <c r="J33" s="331"/>
      <c r="K33" s="332"/>
      <c r="L33" s="332"/>
      <c r="M33" s="332"/>
      <c r="N33" s="332"/>
      <c r="O33" s="332"/>
      <c r="P33" s="332"/>
      <c r="Q33" s="332"/>
      <c r="R33" s="332"/>
      <c r="S33" s="332"/>
      <c r="T33" s="333"/>
      <c r="U33" s="333"/>
      <c r="V33" s="330"/>
    </row>
    <row r="34" spans="1:22" ht="22.5" customHeight="1">
      <c r="A34" s="25"/>
      <c r="B34" s="18"/>
      <c r="C34" s="497"/>
      <c r="D34" s="710"/>
      <c r="E34" s="711"/>
      <c r="F34" s="322">
        <f t="shared" si="2"/>
        <v>0</v>
      </c>
      <c r="G34" s="323">
        <f t="shared" si="3"/>
        <v>0</v>
      </c>
      <c r="H34" s="329"/>
      <c r="I34" s="330"/>
      <c r="J34" s="331"/>
      <c r="K34" s="332"/>
      <c r="L34" s="332"/>
      <c r="M34" s="332"/>
      <c r="N34" s="332"/>
      <c r="O34" s="332"/>
      <c r="P34" s="332"/>
      <c r="Q34" s="332"/>
      <c r="R34" s="332"/>
      <c r="S34" s="332"/>
      <c r="T34" s="333"/>
      <c r="U34" s="333"/>
      <c r="V34" s="330"/>
    </row>
    <row r="35" spans="1:22" ht="22.5" customHeight="1">
      <c r="A35" s="25"/>
      <c r="B35" s="18"/>
      <c r="C35" s="497"/>
      <c r="D35" s="710"/>
      <c r="E35" s="711"/>
      <c r="F35" s="322">
        <f t="shared" si="2"/>
        <v>0</v>
      </c>
      <c r="G35" s="323">
        <f t="shared" si="3"/>
        <v>0</v>
      </c>
      <c r="H35" s="329"/>
      <c r="I35" s="330"/>
      <c r="J35" s="331"/>
      <c r="K35" s="332"/>
      <c r="L35" s="332"/>
      <c r="M35" s="332"/>
      <c r="N35" s="332"/>
      <c r="O35" s="332"/>
      <c r="P35" s="332"/>
      <c r="Q35" s="332"/>
      <c r="R35" s="332"/>
      <c r="S35" s="332"/>
      <c r="T35" s="333"/>
      <c r="U35" s="333"/>
      <c r="V35" s="330"/>
    </row>
    <row r="36" spans="1:22" ht="22.5" customHeight="1">
      <c r="A36" s="25"/>
      <c r="B36" s="18"/>
      <c r="C36" s="497"/>
      <c r="D36" s="710"/>
      <c r="E36" s="711"/>
      <c r="F36" s="322">
        <f aca="true" t="shared" si="4" ref="F36:F48">SUM(H36:I36)</f>
        <v>0</v>
      </c>
      <c r="G36" s="323">
        <f aca="true" t="shared" si="5" ref="G36:G48">SUM(J36:V36)</f>
        <v>0</v>
      </c>
      <c r="H36" s="486"/>
      <c r="I36" s="487"/>
      <c r="J36" s="488"/>
      <c r="K36" s="489"/>
      <c r="L36" s="489"/>
      <c r="M36" s="489"/>
      <c r="N36" s="489"/>
      <c r="O36" s="489"/>
      <c r="P36" s="489"/>
      <c r="Q36" s="489"/>
      <c r="R36" s="489"/>
      <c r="S36" s="489"/>
      <c r="T36" s="490"/>
      <c r="U36" s="490"/>
      <c r="V36" s="487"/>
    </row>
    <row r="37" spans="1:22" ht="22.5" customHeight="1">
      <c r="A37" s="478"/>
      <c r="B37" s="479"/>
      <c r="C37" s="495"/>
      <c r="D37" s="710"/>
      <c r="E37" s="711"/>
      <c r="F37" s="322">
        <f t="shared" si="4"/>
        <v>0</v>
      </c>
      <c r="G37" s="323">
        <f t="shared" si="5"/>
        <v>0</v>
      </c>
      <c r="H37" s="486"/>
      <c r="I37" s="487"/>
      <c r="J37" s="488"/>
      <c r="K37" s="489"/>
      <c r="L37" s="489"/>
      <c r="M37" s="489"/>
      <c r="N37" s="489"/>
      <c r="O37" s="489"/>
      <c r="P37" s="489"/>
      <c r="Q37" s="489"/>
      <c r="R37" s="489"/>
      <c r="S37" s="489"/>
      <c r="T37" s="490"/>
      <c r="U37" s="490"/>
      <c r="V37" s="487"/>
    </row>
    <row r="38" spans="1:22" ht="22.5" customHeight="1">
      <c r="A38" s="478"/>
      <c r="B38" s="479"/>
      <c r="C38" s="495"/>
      <c r="D38" s="710"/>
      <c r="E38" s="711"/>
      <c r="F38" s="322">
        <f>SUM(H38:I38)</f>
        <v>0</v>
      </c>
      <c r="G38" s="323">
        <f>SUM(J38:V38)</f>
        <v>0</v>
      </c>
      <c r="H38" s="486"/>
      <c r="I38" s="487"/>
      <c r="J38" s="488"/>
      <c r="K38" s="489"/>
      <c r="L38" s="489"/>
      <c r="M38" s="489"/>
      <c r="N38" s="489"/>
      <c r="O38" s="489"/>
      <c r="P38" s="489"/>
      <c r="Q38" s="489"/>
      <c r="R38" s="489"/>
      <c r="S38" s="489"/>
      <c r="T38" s="490"/>
      <c r="U38" s="490"/>
      <c r="V38" s="487"/>
    </row>
    <row r="39" spans="1:22" ht="22.5" customHeight="1">
      <c r="A39" s="478"/>
      <c r="B39" s="479"/>
      <c r="C39" s="495"/>
      <c r="D39" s="710"/>
      <c r="E39" s="711"/>
      <c r="F39" s="322">
        <f t="shared" si="4"/>
        <v>0</v>
      </c>
      <c r="G39" s="323">
        <f t="shared" si="5"/>
        <v>0</v>
      </c>
      <c r="H39" s="486"/>
      <c r="I39" s="487"/>
      <c r="J39" s="488"/>
      <c r="K39" s="489"/>
      <c r="L39" s="489"/>
      <c r="M39" s="489"/>
      <c r="N39" s="489"/>
      <c r="O39" s="489"/>
      <c r="P39" s="489"/>
      <c r="Q39" s="489"/>
      <c r="R39" s="489"/>
      <c r="S39" s="489"/>
      <c r="T39" s="490"/>
      <c r="U39" s="490"/>
      <c r="V39" s="487"/>
    </row>
    <row r="40" spans="1:22" ht="22.5" customHeight="1">
      <c r="A40" s="478"/>
      <c r="B40" s="479"/>
      <c r="C40" s="495"/>
      <c r="D40" s="710"/>
      <c r="E40" s="711"/>
      <c r="F40" s="322">
        <f t="shared" si="4"/>
        <v>0</v>
      </c>
      <c r="G40" s="323">
        <f t="shared" si="5"/>
        <v>0</v>
      </c>
      <c r="H40" s="486"/>
      <c r="I40" s="487"/>
      <c r="J40" s="488"/>
      <c r="K40" s="489"/>
      <c r="L40" s="489"/>
      <c r="M40" s="489"/>
      <c r="N40" s="489"/>
      <c r="O40" s="489"/>
      <c r="P40" s="489"/>
      <c r="Q40" s="489"/>
      <c r="R40" s="489"/>
      <c r="S40" s="489"/>
      <c r="T40" s="490"/>
      <c r="U40" s="490"/>
      <c r="V40" s="487"/>
    </row>
    <row r="41" spans="1:22" ht="22.5" customHeight="1">
      <c r="A41" s="478"/>
      <c r="B41" s="479"/>
      <c r="C41" s="495"/>
      <c r="D41" s="710"/>
      <c r="E41" s="711"/>
      <c r="F41" s="322">
        <f t="shared" si="4"/>
        <v>0</v>
      </c>
      <c r="G41" s="323">
        <f t="shared" si="5"/>
        <v>0</v>
      </c>
      <c r="H41" s="486"/>
      <c r="I41" s="487"/>
      <c r="J41" s="488"/>
      <c r="K41" s="489"/>
      <c r="L41" s="489"/>
      <c r="M41" s="489"/>
      <c r="N41" s="489"/>
      <c r="O41" s="489"/>
      <c r="P41" s="489"/>
      <c r="Q41" s="489"/>
      <c r="R41" s="489"/>
      <c r="S41" s="489"/>
      <c r="T41" s="490"/>
      <c r="U41" s="490"/>
      <c r="V41" s="487"/>
    </row>
    <row r="42" spans="1:22" ht="22.5" customHeight="1">
      <c r="A42" s="478"/>
      <c r="B42" s="479"/>
      <c r="C42" s="495"/>
      <c r="D42" s="710"/>
      <c r="E42" s="711"/>
      <c r="F42" s="322">
        <f t="shared" si="4"/>
        <v>0</v>
      </c>
      <c r="G42" s="323">
        <f t="shared" si="5"/>
        <v>0</v>
      </c>
      <c r="H42" s="486"/>
      <c r="I42" s="487"/>
      <c r="J42" s="488"/>
      <c r="K42" s="489"/>
      <c r="L42" s="489"/>
      <c r="M42" s="489"/>
      <c r="N42" s="489"/>
      <c r="O42" s="489"/>
      <c r="P42" s="489"/>
      <c r="Q42" s="489"/>
      <c r="R42" s="489"/>
      <c r="S42" s="489"/>
      <c r="T42" s="490"/>
      <c r="U42" s="490"/>
      <c r="V42" s="487"/>
    </row>
    <row r="43" spans="1:22" ht="22.5" customHeight="1">
      <c r="A43" s="478"/>
      <c r="B43" s="479"/>
      <c r="C43" s="495"/>
      <c r="D43" s="710"/>
      <c r="E43" s="711"/>
      <c r="F43" s="322">
        <f t="shared" si="4"/>
        <v>0</v>
      </c>
      <c r="G43" s="323">
        <f t="shared" si="5"/>
        <v>0</v>
      </c>
      <c r="H43" s="486"/>
      <c r="I43" s="487"/>
      <c r="J43" s="488"/>
      <c r="K43" s="489"/>
      <c r="L43" s="489"/>
      <c r="M43" s="489"/>
      <c r="N43" s="489"/>
      <c r="O43" s="489"/>
      <c r="P43" s="489"/>
      <c r="Q43" s="489"/>
      <c r="R43" s="489"/>
      <c r="S43" s="489"/>
      <c r="T43" s="490"/>
      <c r="U43" s="490"/>
      <c r="V43" s="487"/>
    </row>
    <row r="44" spans="1:22" ht="22.5" customHeight="1">
      <c r="A44" s="478"/>
      <c r="B44" s="479"/>
      <c r="C44" s="495"/>
      <c r="D44" s="710"/>
      <c r="E44" s="711"/>
      <c r="F44" s="322">
        <f t="shared" si="4"/>
        <v>0</v>
      </c>
      <c r="G44" s="323">
        <f t="shared" si="5"/>
        <v>0</v>
      </c>
      <c r="H44" s="486"/>
      <c r="I44" s="487"/>
      <c r="J44" s="488"/>
      <c r="K44" s="489"/>
      <c r="L44" s="489"/>
      <c r="M44" s="489"/>
      <c r="N44" s="489"/>
      <c r="O44" s="489"/>
      <c r="P44" s="489"/>
      <c r="Q44" s="489"/>
      <c r="R44" s="489"/>
      <c r="S44" s="489"/>
      <c r="T44" s="490"/>
      <c r="U44" s="490"/>
      <c r="V44" s="487"/>
    </row>
    <row r="45" spans="1:22" ht="22.5" customHeight="1">
      <c r="A45" s="478"/>
      <c r="B45" s="479"/>
      <c r="C45" s="495"/>
      <c r="D45" s="710"/>
      <c r="E45" s="711"/>
      <c r="F45" s="322">
        <f t="shared" si="4"/>
        <v>0</v>
      </c>
      <c r="G45" s="323">
        <f t="shared" si="5"/>
        <v>0</v>
      </c>
      <c r="H45" s="486"/>
      <c r="I45" s="487"/>
      <c r="J45" s="488"/>
      <c r="K45" s="489"/>
      <c r="L45" s="489"/>
      <c r="M45" s="489"/>
      <c r="N45" s="489"/>
      <c r="O45" s="489"/>
      <c r="P45" s="489"/>
      <c r="Q45" s="489"/>
      <c r="R45" s="489"/>
      <c r="S45" s="489"/>
      <c r="T45" s="490"/>
      <c r="U45" s="490"/>
      <c r="V45" s="487"/>
    </row>
    <row r="46" spans="1:22" ht="22.5" customHeight="1">
      <c r="A46" s="478"/>
      <c r="B46" s="479"/>
      <c r="C46" s="495"/>
      <c r="D46" s="710"/>
      <c r="E46" s="711"/>
      <c r="F46" s="322">
        <f t="shared" si="4"/>
        <v>0</v>
      </c>
      <c r="G46" s="323">
        <f t="shared" si="5"/>
        <v>0</v>
      </c>
      <c r="H46" s="486"/>
      <c r="I46" s="487"/>
      <c r="J46" s="488"/>
      <c r="K46" s="489"/>
      <c r="L46" s="489"/>
      <c r="M46" s="489"/>
      <c r="N46" s="489"/>
      <c r="O46" s="489"/>
      <c r="P46" s="489"/>
      <c r="Q46" s="489"/>
      <c r="R46" s="489"/>
      <c r="S46" s="489"/>
      <c r="T46" s="490"/>
      <c r="U46" s="490"/>
      <c r="V46" s="487"/>
    </row>
    <row r="47" spans="1:22" ht="22.5" customHeight="1">
      <c r="A47" s="478"/>
      <c r="B47" s="479"/>
      <c r="C47" s="495"/>
      <c r="D47" s="710"/>
      <c r="E47" s="711"/>
      <c r="F47" s="322">
        <f t="shared" si="4"/>
        <v>0</v>
      </c>
      <c r="G47" s="323">
        <f t="shared" si="5"/>
        <v>0</v>
      </c>
      <c r="H47" s="486"/>
      <c r="I47" s="487"/>
      <c r="J47" s="488"/>
      <c r="K47" s="489"/>
      <c r="L47" s="489"/>
      <c r="M47" s="489"/>
      <c r="N47" s="489"/>
      <c r="O47" s="489"/>
      <c r="P47" s="489"/>
      <c r="Q47" s="489"/>
      <c r="R47" s="489"/>
      <c r="S47" s="489"/>
      <c r="T47" s="490"/>
      <c r="U47" s="490"/>
      <c r="V47" s="487"/>
    </row>
    <row r="48" spans="1:22" ht="22.5" customHeight="1">
      <c r="A48" s="478"/>
      <c r="B48" s="479"/>
      <c r="C48" s="495"/>
      <c r="D48" s="710"/>
      <c r="E48" s="711"/>
      <c r="F48" s="322">
        <f t="shared" si="4"/>
        <v>0</v>
      </c>
      <c r="G48" s="323">
        <f t="shared" si="5"/>
        <v>0</v>
      </c>
      <c r="H48" s="486"/>
      <c r="I48" s="487"/>
      <c r="J48" s="488"/>
      <c r="K48" s="489"/>
      <c r="L48" s="489"/>
      <c r="M48" s="489"/>
      <c r="N48" s="489"/>
      <c r="O48" s="489"/>
      <c r="P48" s="489"/>
      <c r="Q48" s="489"/>
      <c r="R48" s="489"/>
      <c r="S48" s="489"/>
      <c r="T48" s="490"/>
      <c r="U48" s="490"/>
      <c r="V48" s="487"/>
    </row>
    <row r="49" spans="1:22" ht="22.5" customHeight="1" thickBot="1">
      <c r="A49" s="26"/>
      <c r="B49" s="19"/>
      <c r="C49" s="19"/>
      <c r="D49" s="710"/>
      <c r="E49" s="711"/>
      <c r="F49" s="322">
        <f t="shared" si="2"/>
        <v>0</v>
      </c>
      <c r="G49" s="336">
        <f t="shared" si="3"/>
        <v>0</v>
      </c>
      <c r="H49" s="337"/>
      <c r="I49" s="338"/>
      <c r="J49" s="339"/>
      <c r="K49" s="340"/>
      <c r="L49" s="340"/>
      <c r="M49" s="340"/>
      <c r="N49" s="340"/>
      <c r="O49" s="340"/>
      <c r="P49" s="340"/>
      <c r="Q49" s="340"/>
      <c r="R49" s="340"/>
      <c r="S49" s="340"/>
      <c r="T49" s="341"/>
      <c r="U49" s="341"/>
      <c r="V49" s="338"/>
    </row>
    <row r="50" spans="1:22" ht="30" customHeight="1" thickBot="1">
      <c r="A50" s="36"/>
      <c r="B50" s="37"/>
      <c r="C50" s="37"/>
      <c r="D50" s="742" t="s">
        <v>3</v>
      </c>
      <c r="E50" s="743"/>
      <c r="F50" s="342">
        <f>SUM(F4:F49)</f>
        <v>0</v>
      </c>
      <c r="G50" s="342">
        <f>SUM(G4:G49)</f>
        <v>0</v>
      </c>
      <c r="H50" s="342">
        <f>SUM(H4:H49)</f>
        <v>0</v>
      </c>
      <c r="I50" s="342">
        <f aca="true" t="shared" si="6" ref="I50:V50">SUM(I4:I49)</f>
        <v>0</v>
      </c>
      <c r="J50" s="342">
        <f t="shared" si="6"/>
        <v>0</v>
      </c>
      <c r="K50" s="342">
        <f t="shared" si="6"/>
        <v>0</v>
      </c>
      <c r="L50" s="342">
        <f t="shared" si="6"/>
        <v>0</v>
      </c>
      <c r="M50" s="342">
        <f t="shared" si="6"/>
        <v>0</v>
      </c>
      <c r="N50" s="342">
        <f t="shared" si="6"/>
        <v>0</v>
      </c>
      <c r="O50" s="342">
        <f t="shared" si="6"/>
        <v>0</v>
      </c>
      <c r="P50" s="342">
        <f t="shared" si="6"/>
        <v>0</v>
      </c>
      <c r="Q50" s="342">
        <f t="shared" si="6"/>
        <v>0</v>
      </c>
      <c r="R50" s="343">
        <f t="shared" si="6"/>
        <v>0</v>
      </c>
      <c r="S50" s="343">
        <f t="shared" si="6"/>
        <v>0</v>
      </c>
      <c r="T50" s="343">
        <f t="shared" si="6"/>
        <v>0</v>
      </c>
      <c r="U50" s="343">
        <f t="shared" si="6"/>
        <v>0</v>
      </c>
      <c r="V50" s="344">
        <f t="shared" si="6"/>
        <v>0</v>
      </c>
    </row>
    <row r="51" spans="1:22" ht="30" customHeight="1" thickBot="1" thickTop="1">
      <c r="A51" s="697" t="s">
        <v>29</v>
      </c>
      <c r="B51" s="698"/>
      <c r="C51" s="698"/>
      <c r="D51" s="699"/>
      <c r="E51" s="30">
        <f>Jan!E51</f>
        <v>0</v>
      </c>
      <c r="F51" s="850" t="s">
        <v>86</v>
      </c>
      <c r="G51" s="851"/>
      <c r="H51" s="833">
        <f>I50+H50</f>
        <v>0</v>
      </c>
      <c r="I51" s="834"/>
      <c r="J51" s="825"/>
      <c r="K51" s="826"/>
      <c r="L51" s="826"/>
      <c r="M51" s="38"/>
      <c r="N51" s="852" t="str">
        <f>Jan!N51</f>
        <v>TOTAL DES DÉPENSES:</v>
      </c>
      <c r="O51" s="851"/>
      <c r="P51" s="862">
        <f>SUM(J50:V50)</f>
        <v>0</v>
      </c>
      <c r="Q51" s="863"/>
      <c r="R51" s="39"/>
      <c r="S51" s="39"/>
      <c r="T51" s="39"/>
      <c r="U51" s="39"/>
      <c r="V51" s="40"/>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25" t="s">
        <v>30</v>
      </c>
      <c r="F53" s="626"/>
      <c r="G53" s="626"/>
      <c r="H53" s="689"/>
      <c r="I53" s="690"/>
      <c r="J53" s="638" t="str">
        <f>C2</f>
        <v>Juin</v>
      </c>
      <c r="K53" s="639"/>
      <c r="L53" s="570">
        <f>'AVANT DE COMMENCER '!J6</f>
        <v>0</v>
      </c>
      <c r="M53" s="625" t="s">
        <v>180</v>
      </c>
      <c r="N53" s="626"/>
      <c r="O53" s="626"/>
      <c r="P53" s="627"/>
      <c r="Q53" s="418" t="str">
        <f>J53</f>
        <v>Juin</v>
      </c>
      <c r="R53" s="35"/>
    </row>
    <row r="54" spans="1:24" ht="46.5" customHeight="1" thickBot="1">
      <c r="A54" s="48"/>
      <c r="B54" s="49"/>
      <c r="C54" s="79"/>
      <c r="D54" s="49"/>
      <c r="E54" s="717" t="s">
        <v>123</v>
      </c>
      <c r="F54" s="718"/>
      <c r="G54" s="16"/>
      <c r="H54" s="735" t="s">
        <v>124</v>
      </c>
      <c r="I54" s="736"/>
      <c r="J54" s="636"/>
      <c r="K54" s="637"/>
      <c r="L54" s="50"/>
      <c r="M54" s="628" t="s">
        <v>45</v>
      </c>
      <c r="N54" s="629"/>
      <c r="O54" s="629"/>
      <c r="P54" s="630"/>
      <c r="Q54" s="282"/>
      <c r="R54" s="35"/>
      <c r="X54" s="82"/>
    </row>
    <row r="55" spans="1:18" ht="36" customHeight="1" thickBot="1">
      <c r="A55" s="51"/>
      <c r="B55" s="49"/>
      <c r="C55" s="49"/>
      <c r="D55" s="49"/>
      <c r="E55" s="52"/>
      <c r="F55" s="53"/>
      <c r="G55" s="53"/>
      <c r="H55" s="54"/>
      <c r="I55" s="54"/>
      <c r="J55" s="53"/>
      <c r="K55" s="55"/>
      <c r="L55" s="46"/>
      <c r="M55" s="56" t="s">
        <v>46</v>
      </c>
      <c r="N55" s="640" t="s">
        <v>167</v>
      </c>
      <c r="O55" s="641"/>
      <c r="P55" s="642"/>
      <c r="Q55" s="282"/>
      <c r="R55" s="35"/>
    </row>
    <row r="56" spans="1:20" ht="30" customHeight="1" thickBot="1">
      <c r="A56" s="48"/>
      <c r="B56" s="57"/>
      <c r="C56" s="57"/>
      <c r="D56" s="49"/>
      <c r="E56" s="683" t="s">
        <v>31</v>
      </c>
      <c r="F56" s="684"/>
      <c r="G56" s="684"/>
      <c r="H56" s="684"/>
      <c r="I56" s="685"/>
      <c r="J56" s="738">
        <f>Mai!J77</f>
        <v>0</v>
      </c>
      <c r="K56" s="739"/>
      <c r="L56" s="46"/>
      <c r="M56" s="58" t="s">
        <v>47</v>
      </c>
      <c r="N56" s="643" t="s">
        <v>48</v>
      </c>
      <c r="O56" s="644"/>
      <c r="P56" s="645"/>
      <c r="Q56" s="59"/>
      <c r="R56" s="631" t="s">
        <v>100</v>
      </c>
      <c r="S56" s="632"/>
      <c r="T56" s="633"/>
    </row>
    <row r="57" spans="1:20" ht="29.25" customHeight="1" thickBot="1">
      <c r="A57" s="727"/>
      <c r="B57" s="727"/>
      <c r="C57" s="727"/>
      <c r="D57" s="727"/>
      <c r="E57" s="669" t="s">
        <v>32</v>
      </c>
      <c r="F57" s="670"/>
      <c r="G57" s="671"/>
      <c r="H57" s="669" t="str">
        <f>C2</f>
        <v>Juin</v>
      </c>
      <c r="I57" s="671"/>
      <c r="J57" s="649" t="s">
        <v>33</v>
      </c>
      <c r="K57" s="650"/>
      <c r="L57" s="50"/>
      <c r="M57" s="59"/>
      <c r="N57" s="8" t="s">
        <v>17</v>
      </c>
      <c r="O57" s="651" t="s">
        <v>49</v>
      </c>
      <c r="P57" s="652"/>
      <c r="Q57" s="60"/>
      <c r="R57" s="61" t="s">
        <v>50</v>
      </c>
      <c r="S57" s="617" t="s">
        <v>49</v>
      </c>
      <c r="T57" s="618"/>
    </row>
    <row r="58" spans="1:20" ht="24.75" customHeight="1">
      <c r="A58" s="727"/>
      <c r="B58" s="727"/>
      <c r="C58" s="727"/>
      <c r="D58" s="727"/>
      <c r="E58" s="842" t="s">
        <v>21</v>
      </c>
      <c r="F58" s="843"/>
      <c r="G58" s="843"/>
      <c r="H58" s="737">
        <f>H50</f>
        <v>0</v>
      </c>
      <c r="I58" s="737"/>
      <c r="J58" s="621">
        <f>H58+Mai!J58</f>
        <v>0</v>
      </c>
      <c r="K58" s="622"/>
      <c r="L58" s="50"/>
      <c r="M58" s="60"/>
      <c r="N58" s="261"/>
      <c r="O58" s="623"/>
      <c r="P58" s="624"/>
      <c r="Q58" s="60"/>
      <c r="R58" s="262"/>
      <c r="S58" s="623"/>
      <c r="T58" s="624"/>
    </row>
    <row r="59" spans="1:20" ht="24.75" customHeight="1" thickBot="1">
      <c r="A59" s="727"/>
      <c r="B59" s="727"/>
      <c r="C59" s="727"/>
      <c r="D59" s="727"/>
      <c r="E59" s="840" t="s">
        <v>22</v>
      </c>
      <c r="F59" s="841"/>
      <c r="G59" s="841"/>
      <c r="H59" s="677">
        <f>I50</f>
        <v>0</v>
      </c>
      <c r="I59" s="677"/>
      <c r="J59" s="653">
        <f>H59+Mai!J59</f>
        <v>0</v>
      </c>
      <c r="K59" s="654"/>
      <c r="L59" s="50"/>
      <c r="M59" s="60"/>
      <c r="N59" s="261"/>
      <c r="O59" s="623"/>
      <c r="P59" s="624"/>
      <c r="Q59" s="60"/>
      <c r="R59" s="262"/>
      <c r="S59" s="623"/>
      <c r="T59" s="624"/>
    </row>
    <row r="60" spans="1:20" ht="30.75" customHeight="1" thickBot="1">
      <c r="A60" s="48"/>
      <c r="B60" s="49"/>
      <c r="C60" s="49"/>
      <c r="D60" s="49"/>
      <c r="E60" s="847" t="s">
        <v>34</v>
      </c>
      <c r="F60" s="848"/>
      <c r="G60" s="849"/>
      <c r="H60" s="853">
        <f>SUM(H58:H59)</f>
        <v>0</v>
      </c>
      <c r="I60" s="854"/>
      <c r="J60" s="855">
        <f>SUM(J58:J59)</f>
        <v>0</v>
      </c>
      <c r="K60" s="856"/>
      <c r="L60" s="50"/>
      <c r="M60" s="60"/>
      <c r="N60" s="261"/>
      <c r="O60" s="623"/>
      <c r="P60" s="624"/>
      <c r="Q60" s="60"/>
      <c r="R60" s="262"/>
      <c r="S60" s="623"/>
      <c r="T60" s="624"/>
    </row>
    <row r="61" spans="1:20" ht="24.75" customHeight="1" thickBot="1">
      <c r="A61" s="727"/>
      <c r="B61" s="727"/>
      <c r="C61" s="727"/>
      <c r="D61" s="727"/>
      <c r="E61" s="835" t="s">
        <v>16</v>
      </c>
      <c r="F61" s="836"/>
      <c r="G61" s="837"/>
      <c r="H61" s="740" t="str">
        <f>C2</f>
        <v>Juin</v>
      </c>
      <c r="I61" s="741"/>
      <c r="J61" s="747" t="s">
        <v>33</v>
      </c>
      <c r="K61" s="748"/>
      <c r="L61" s="50"/>
      <c r="M61" s="60"/>
      <c r="N61" s="261"/>
      <c r="O61" s="623"/>
      <c r="P61" s="624"/>
      <c r="Q61" s="60"/>
      <c r="R61" s="262"/>
      <c r="S61" s="623"/>
      <c r="T61" s="624"/>
    </row>
    <row r="62" spans="1:20" ht="24.75" customHeight="1">
      <c r="A62" s="48"/>
      <c r="B62" s="57"/>
      <c r="C62" s="57"/>
      <c r="D62" s="57"/>
      <c r="E62" s="842" t="str">
        <f>J3</f>
        <v>Capitation au SCFP</v>
      </c>
      <c r="F62" s="843"/>
      <c r="G62" s="843"/>
      <c r="H62" s="737">
        <f>J50</f>
        <v>0</v>
      </c>
      <c r="I62" s="737"/>
      <c r="J62" s="621">
        <f>H62+Mai!J62</f>
        <v>0</v>
      </c>
      <c r="K62" s="622"/>
      <c r="L62" s="50"/>
      <c r="M62" s="60"/>
      <c r="N62" s="261"/>
      <c r="O62" s="623"/>
      <c r="P62" s="624"/>
      <c r="Q62" s="60"/>
      <c r="R62" s="262"/>
      <c r="S62" s="623"/>
      <c r="T62" s="624"/>
    </row>
    <row r="63" spans="1:20" ht="24.75" customHeight="1">
      <c r="A63" s="48"/>
      <c r="B63" s="57"/>
      <c r="C63" s="57"/>
      <c r="D63" s="57"/>
      <c r="E63" s="828" t="str">
        <f>K3</f>
        <v>Droits d'affiliation</v>
      </c>
      <c r="F63" s="829"/>
      <c r="G63" s="829"/>
      <c r="H63" s="672">
        <f>K50</f>
        <v>0</v>
      </c>
      <c r="I63" s="672"/>
      <c r="J63" s="619">
        <f>H63+Mai!J63</f>
        <v>0</v>
      </c>
      <c r="K63" s="620"/>
      <c r="L63" s="50"/>
      <c r="M63" s="60"/>
      <c r="N63" s="261"/>
      <c r="O63" s="623"/>
      <c r="P63" s="624"/>
      <c r="Q63" s="60"/>
      <c r="R63" s="262"/>
      <c r="S63" s="623"/>
      <c r="T63" s="624"/>
    </row>
    <row r="64" spans="1:20" ht="24.75" customHeight="1">
      <c r="A64" s="48"/>
      <c r="B64" s="57"/>
      <c r="C64" s="57"/>
      <c r="D64" s="57"/>
      <c r="E64" s="828" t="str">
        <f>L3</f>
        <v>Salaires</v>
      </c>
      <c r="F64" s="829"/>
      <c r="G64" s="829"/>
      <c r="H64" s="672">
        <f>L50</f>
        <v>0</v>
      </c>
      <c r="I64" s="672"/>
      <c r="J64" s="619">
        <f>H64+Mai!J64</f>
        <v>0</v>
      </c>
      <c r="K64" s="620"/>
      <c r="L64" s="50"/>
      <c r="M64" s="60"/>
      <c r="N64" s="261"/>
      <c r="O64" s="623"/>
      <c r="P64" s="624"/>
      <c r="Q64" s="60"/>
      <c r="R64" s="262"/>
      <c r="S64" s="623"/>
      <c r="T64" s="624"/>
    </row>
    <row r="65" spans="1:20" ht="24.75" customHeight="1">
      <c r="A65" s="48"/>
      <c r="B65" s="57"/>
      <c r="C65" s="57"/>
      <c r="D65" s="57"/>
      <c r="E65" s="828" t="str">
        <f>M3</f>
        <v>Dépenses de bureau</v>
      </c>
      <c r="F65" s="829"/>
      <c r="G65" s="829"/>
      <c r="H65" s="672">
        <f>M50</f>
        <v>0</v>
      </c>
      <c r="I65" s="672"/>
      <c r="J65" s="619">
        <f>H65+Mai!J65</f>
        <v>0</v>
      </c>
      <c r="K65" s="620"/>
      <c r="L65" s="50"/>
      <c r="M65" s="60"/>
      <c r="N65" s="261"/>
      <c r="O65" s="623"/>
      <c r="P65" s="624"/>
      <c r="Q65" s="60"/>
      <c r="R65" s="262"/>
      <c r="S65" s="623"/>
      <c r="T65" s="624"/>
    </row>
    <row r="66" spans="1:20" ht="24.75" customHeight="1">
      <c r="A66" s="48"/>
      <c r="B66" s="57"/>
      <c r="C66" s="57"/>
      <c r="D66" s="57"/>
      <c r="E66" s="828" t="str">
        <f>N3</f>
        <v>Achats spéciaux</v>
      </c>
      <c r="F66" s="829"/>
      <c r="G66" s="829"/>
      <c r="H66" s="672">
        <f>N50</f>
        <v>0</v>
      </c>
      <c r="I66" s="672"/>
      <c r="J66" s="619">
        <f>H66+Mai!J66</f>
        <v>0</v>
      </c>
      <c r="K66" s="620"/>
      <c r="L66" s="50"/>
      <c r="M66" s="60"/>
      <c r="N66" s="261"/>
      <c r="O66" s="623"/>
      <c r="P66" s="624"/>
      <c r="Q66" s="60"/>
      <c r="R66" s="262"/>
      <c r="S66" s="623"/>
      <c r="T66" s="624"/>
    </row>
    <row r="67" spans="1:20" ht="24.75" customHeight="1">
      <c r="A67" s="48"/>
      <c r="B67" s="57"/>
      <c r="C67" s="57"/>
      <c r="D67" s="57"/>
      <c r="E67" s="828" t="str">
        <f>O3</f>
        <v>Dépenses de l'exécutif</v>
      </c>
      <c r="F67" s="829"/>
      <c r="G67" s="829"/>
      <c r="H67" s="672">
        <f>O50</f>
        <v>0</v>
      </c>
      <c r="I67" s="672"/>
      <c r="J67" s="619">
        <f>H67+Mai!J67</f>
        <v>0</v>
      </c>
      <c r="K67" s="620"/>
      <c r="L67" s="50"/>
      <c r="M67" s="60"/>
      <c r="N67" s="261"/>
      <c r="O67" s="623"/>
      <c r="P67" s="624"/>
      <c r="Q67" s="60"/>
      <c r="R67" s="262"/>
      <c r="S67" s="623"/>
      <c r="T67" s="624"/>
    </row>
    <row r="68" spans="1:20" ht="24.75" customHeight="1">
      <c r="A68" s="48"/>
      <c r="B68" s="57"/>
      <c r="C68" s="57"/>
      <c r="D68" s="57"/>
      <c r="E68" s="830" t="str">
        <f>P3</f>
        <v>Dépenses de négociations</v>
      </c>
      <c r="F68" s="831"/>
      <c r="G68" s="832"/>
      <c r="H68" s="672">
        <f>P50</f>
        <v>0</v>
      </c>
      <c r="I68" s="672"/>
      <c r="J68" s="619">
        <f>H68+Mai!J68</f>
        <v>0</v>
      </c>
      <c r="K68" s="620"/>
      <c r="L68" s="50"/>
      <c r="M68" s="60"/>
      <c r="N68" s="261"/>
      <c r="O68" s="623"/>
      <c r="P68" s="624"/>
      <c r="Q68" s="60"/>
      <c r="R68" s="262"/>
      <c r="S68" s="623"/>
      <c r="T68" s="624"/>
    </row>
    <row r="69" spans="1:20" ht="24.75" customHeight="1">
      <c r="A69" s="48"/>
      <c r="B69" s="57"/>
      <c r="C69" s="57"/>
      <c r="D69" s="57"/>
      <c r="E69" s="828" t="str">
        <f>Q3</f>
        <v>Griefs et arbitrages</v>
      </c>
      <c r="F69" s="829"/>
      <c r="G69" s="829"/>
      <c r="H69" s="672">
        <f>Q50</f>
        <v>0</v>
      </c>
      <c r="I69" s="672"/>
      <c r="J69" s="619">
        <f>H69+Mai!J69</f>
        <v>0</v>
      </c>
      <c r="K69" s="620"/>
      <c r="L69" s="50"/>
      <c r="M69" s="60"/>
      <c r="N69" s="261"/>
      <c r="O69" s="623"/>
      <c r="P69" s="624"/>
      <c r="Q69" s="60"/>
      <c r="R69" s="262"/>
      <c r="S69" s="623"/>
      <c r="T69" s="624"/>
    </row>
    <row r="70" spans="1:20" ht="24.75" customHeight="1">
      <c r="A70" s="48"/>
      <c r="B70" s="57"/>
      <c r="C70" s="57"/>
      <c r="D70" s="57"/>
      <c r="E70" s="830" t="str">
        <f>R3</f>
        <v>Dépenses des comités</v>
      </c>
      <c r="F70" s="831"/>
      <c r="G70" s="832"/>
      <c r="H70" s="672">
        <f>R50</f>
        <v>0</v>
      </c>
      <c r="I70" s="672"/>
      <c r="J70" s="619">
        <f>H70+Mai!J70</f>
        <v>0</v>
      </c>
      <c r="K70" s="620"/>
      <c r="L70" s="50"/>
      <c r="M70" s="60"/>
      <c r="N70" s="261"/>
      <c r="O70" s="623"/>
      <c r="P70" s="624"/>
      <c r="Q70" s="60"/>
      <c r="R70" s="262"/>
      <c r="S70" s="623"/>
      <c r="T70" s="624"/>
    </row>
    <row r="71" spans="1:20" ht="24.75" customHeight="1">
      <c r="A71" s="48"/>
      <c r="B71" s="57"/>
      <c r="C71" s="57"/>
      <c r="D71" s="57"/>
      <c r="E71" s="830" t="str">
        <f>S3</f>
        <v>Congrès et conférences</v>
      </c>
      <c r="F71" s="831"/>
      <c r="G71" s="832"/>
      <c r="H71" s="672">
        <f>S50</f>
        <v>0</v>
      </c>
      <c r="I71" s="672"/>
      <c r="J71" s="619">
        <f>H71+Mai!J71</f>
        <v>0</v>
      </c>
      <c r="K71" s="620"/>
      <c r="L71" s="50"/>
      <c r="M71" s="60"/>
      <c r="N71" s="261"/>
      <c r="O71" s="623"/>
      <c r="P71" s="624"/>
      <c r="Q71" s="60"/>
      <c r="R71" s="262"/>
      <c r="S71" s="623"/>
      <c r="T71" s="624"/>
    </row>
    <row r="72" spans="1:20" ht="24.75" customHeight="1">
      <c r="A72" s="48"/>
      <c r="B72" s="57"/>
      <c r="C72" s="57"/>
      <c r="D72" s="57"/>
      <c r="E72" s="830" t="s">
        <v>28</v>
      </c>
      <c r="F72" s="831"/>
      <c r="G72" s="832"/>
      <c r="H72" s="672">
        <f>T50</f>
        <v>0</v>
      </c>
      <c r="I72" s="672"/>
      <c r="J72" s="619">
        <f>H72+Mai!J72</f>
        <v>0</v>
      </c>
      <c r="K72" s="620"/>
      <c r="L72" s="50"/>
      <c r="M72" s="60"/>
      <c r="N72" s="261"/>
      <c r="O72" s="623"/>
      <c r="P72" s="624"/>
      <c r="Q72" s="60"/>
      <c r="R72" s="262"/>
      <c r="S72" s="623"/>
      <c r="T72" s="624"/>
    </row>
    <row r="73" spans="1:20" ht="29.25" customHeight="1">
      <c r="A73" s="48"/>
      <c r="B73" s="57"/>
      <c r="C73" s="57"/>
      <c r="D73" s="57"/>
      <c r="E73" s="830" t="s">
        <v>125</v>
      </c>
      <c r="F73" s="831"/>
      <c r="G73" s="832"/>
      <c r="H73" s="672">
        <f>U50</f>
        <v>0</v>
      </c>
      <c r="I73" s="672"/>
      <c r="J73" s="619">
        <f>H73+Mai!J73</f>
        <v>0</v>
      </c>
      <c r="K73" s="620"/>
      <c r="L73" s="50"/>
      <c r="M73" s="60"/>
      <c r="N73" s="261"/>
      <c r="O73" s="623"/>
      <c r="P73" s="624"/>
      <c r="Q73" s="60"/>
      <c r="R73" s="262"/>
      <c r="S73" s="623"/>
      <c r="T73" s="624"/>
    </row>
    <row r="74" spans="1:20" ht="24.75" customHeight="1" thickBot="1">
      <c r="A74" s="48"/>
      <c r="B74" s="57"/>
      <c r="C74" s="57"/>
      <c r="D74" s="57"/>
      <c r="E74" s="840" t="s">
        <v>22</v>
      </c>
      <c r="F74" s="841"/>
      <c r="G74" s="841"/>
      <c r="H74" s="677">
        <f>V50</f>
        <v>0</v>
      </c>
      <c r="I74" s="677"/>
      <c r="J74" s="653">
        <f>H74+Mai!J74</f>
        <v>0</v>
      </c>
      <c r="K74" s="654"/>
      <c r="L74" s="50"/>
      <c r="M74" s="60"/>
      <c r="N74" s="261"/>
      <c r="O74" s="623"/>
      <c r="P74" s="624"/>
      <c r="Q74" s="60"/>
      <c r="R74" s="262"/>
      <c r="S74" s="623"/>
      <c r="T74" s="624"/>
    </row>
    <row r="75" spans="1:20" ht="24.75" customHeight="1" thickBot="1">
      <c r="A75" s="48"/>
      <c r="B75" s="62"/>
      <c r="C75" s="62"/>
      <c r="D75" s="62"/>
      <c r="E75" s="864" t="s">
        <v>35</v>
      </c>
      <c r="F75" s="865"/>
      <c r="G75" s="866"/>
      <c r="H75" s="760">
        <f>SUM(H62:H74)</f>
        <v>0</v>
      </c>
      <c r="I75" s="761"/>
      <c r="J75" s="760">
        <f>SUM(J62:J74)</f>
        <v>0</v>
      </c>
      <c r="K75" s="761"/>
      <c r="M75" s="60"/>
      <c r="N75" s="261"/>
      <c r="O75" s="623"/>
      <c r="P75" s="624"/>
      <c r="Q75" s="60"/>
      <c r="R75" s="262"/>
      <c r="S75" s="623"/>
      <c r="T75" s="624"/>
    </row>
    <row r="76" spans="1:20" ht="24.75" customHeight="1" thickBot="1">
      <c r="A76" s="48"/>
      <c r="B76" s="62"/>
      <c r="C76" s="62"/>
      <c r="D76" s="62"/>
      <c r="E76" s="844" t="s">
        <v>88</v>
      </c>
      <c r="F76" s="845"/>
      <c r="G76" s="846"/>
      <c r="H76" s="767">
        <f>H60-H75</f>
        <v>0</v>
      </c>
      <c r="I76" s="768"/>
      <c r="J76" s="708"/>
      <c r="K76" s="709"/>
      <c r="M76" s="60"/>
      <c r="N76" s="261"/>
      <c r="O76" s="623"/>
      <c r="P76" s="624"/>
      <c r="Q76" s="60"/>
      <c r="R76" s="262"/>
      <c r="S76" s="623"/>
      <c r="T76" s="624"/>
    </row>
    <row r="77" spans="1:20" ht="24.75" customHeight="1" thickBot="1">
      <c r="A77" s="48"/>
      <c r="B77" s="62"/>
      <c r="C77" s="62"/>
      <c r="D77" s="62"/>
      <c r="E77" s="859" t="s">
        <v>36</v>
      </c>
      <c r="F77" s="860"/>
      <c r="G77" s="860"/>
      <c r="H77" s="860"/>
      <c r="I77" s="861"/>
      <c r="J77" s="765">
        <f>J56+H76</f>
        <v>0</v>
      </c>
      <c r="K77" s="766"/>
      <c r="M77" s="60"/>
      <c r="N77" s="27"/>
      <c r="O77" s="758"/>
      <c r="P77" s="759"/>
      <c r="Q77" s="60"/>
      <c r="R77" s="259"/>
      <c r="S77" s="666"/>
      <c r="T77" s="656"/>
    </row>
    <row r="78" spans="1:20" ht="24.75" customHeight="1" thickBot="1">
      <c r="A78" s="63"/>
      <c r="B78" s="64"/>
      <c r="C78" s="64"/>
      <c r="D78" s="64"/>
      <c r="E78" s="240"/>
      <c r="F78" s="240"/>
      <c r="G78" s="240"/>
      <c r="H78" s="240"/>
      <c r="I78" s="240"/>
      <c r="J78" s="240"/>
      <c r="K78" s="240"/>
      <c r="L78" s="65"/>
      <c r="M78" s="60"/>
      <c r="N78" s="27"/>
      <c r="O78" s="662"/>
      <c r="P78" s="663"/>
      <c r="Q78" s="60"/>
      <c r="R78" s="259"/>
      <c r="S78" s="655"/>
      <c r="T78" s="656"/>
    </row>
    <row r="79" spans="3:20" ht="30" customHeight="1">
      <c r="C79" s="62"/>
      <c r="E79" s="233"/>
      <c r="F79" s="234"/>
      <c r="G79" s="234"/>
      <c r="H79" s="234"/>
      <c r="I79" s="234"/>
      <c r="J79" s="234"/>
      <c r="K79" s="235"/>
      <c r="M79" s="60"/>
      <c r="N79" s="27"/>
      <c r="O79" s="662"/>
      <c r="P79" s="663"/>
      <c r="Q79" s="60"/>
      <c r="R79" s="259"/>
      <c r="S79" s="655"/>
      <c r="T79" s="656"/>
    </row>
    <row r="80" spans="5:20" ht="30" customHeight="1">
      <c r="E80" s="749" t="s">
        <v>37</v>
      </c>
      <c r="F80" s="750"/>
      <c r="G80" s="750"/>
      <c r="H80" s="750"/>
      <c r="I80" s="750"/>
      <c r="J80" s="754"/>
      <c r="K80" s="755"/>
      <c r="M80" s="60"/>
      <c r="N80" s="27"/>
      <c r="O80" s="662"/>
      <c r="P80" s="663"/>
      <c r="Q80" s="60"/>
      <c r="R80" s="259"/>
      <c r="S80" s="655"/>
      <c r="T80" s="656"/>
    </row>
    <row r="81" spans="5:20" ht="24.75" customHeight="1">
      <c r="E81" s="239"/>
      <c r="F81" s="65"/>
      <c r="G81" s="65"/>
      <c r="H81" s="65"/>
      <c r="I81" s="65"/>
      <c r="J81" s="65"/>
      <c r="K81" s="232"/>
      <c r="M81" s="60"/>
      <c r="N81" s="27"/>
      <c r="O81" s="662"/>
      <c r="P81" s="663"/>
      <c r="Q81" s="60"/>
      <c r="R81" s="259"/>
      <c r="S81" s="655"/>
      <c r="T81" s="656"/>
    </row>
    <row r="82" spans="5:20" ht="24.75" customHeight="1" thickBot="1">
      <c r="E82" s="756" t="s">
        <v>11</v>
      </c>
      <c r="F82" s="757"/>
      <c r="G82" s="757"/>
      <c r="H82" s="757"/>
      <c r="I82" s="757"/>
      <c r="J82" s="237"/>
      <c r="K82" s="238"/>
      <c r="L82" s="236"/>
      <c r="M82" s="60"/>
      <c r="N82" s="27"/>
      <c r="O82" s="662"/>
      <c r="P82" s="663"/>
      <c r="Q82" s="60"/>
      <c r="R82" s="259"/>
      <c r="S82" s="655"/>
      <c r="T82" s="656"/>
    </row>
    <row r="83" spans="1:20" ht="24.75" customHeight="1">
      <c r="A83" s="762" t="s">
        <v>38</v>
      </c>
      <c r="B83" s="763"/>
      <c r="C83" s="763"/>
      <c r="D83" s="763"/>
      <c r="E83" s="763"/>
      <c r="F83" s="763"/>
      <c r="G83" s="763"/>
      <c r="H83" s="763"/>
      <c r="I83" s="763"/>
      <c r="J83" s="763"/>
      <c r="K83" s="763"/>
      <c r="L83" s="764"/>
      <c r="M83" s="60"/>
      <c r="N83" s="27"/>
      <c r="O83" s="662"/>
      <c r="P83" s="663"/>
      <c r="Q83" s="60"/>
      <c r="R83" s="259"/>
      <c r="S83" s="655"/>
      <c r="T83" s="656"/>
    </row>
    <row r="84" spans="1:20" ht="24.75" customHeight="1">
      <c r="A84" s="769" t="s">
        <v>39</v>
      </c>
      <c r="B84" s="770"/>
      <c r="C84" s="770"/>
      <c r="D84" s="770"/>
      <c r="E84" s="771"/>
      <c r="F84" s="775" t="s">
        <v>40</v>
      </c>
      <c r="G84" s="775" t="s">
        <v>41</v>
      </c>
      <c r="H84" s="775" t="s">
        <v>42</v>
      </c>
      <c r="I84" s="781" t="s">
        <v>43</v>
      </c>
      <c r="J84" s="771"/>
      <c r="K84" s="781" t="s">
        <v>44</v>
      </c>
      <c r="L84" s="783"/>
      <c r="M84" s="60"/>
      <c r="N84" s="27"/>
      <c r="O84" s="662"/>
      <c r="P84" s="663"/>
      <c r="Q84" s="60"/>
      <c r="R84" s="259"/>
      <c r="S84" s="655"/>
      <c r="T84" s="656"/>
    </row>
    <row r="85" spans="1:20" ht="24.75" customHeight="1" thickBot="1">
      <c r="A85" s="772"/>
      <c r="B85" s="773"/>
      <c r="C85" s="773"/>
      <c r="D85" s="773"/>
      <c r="E85" s="774"/>
      <c r="F85" s="776"/>
      <c r="G85" s="776"/>
      <c r="H85" s="776"/>
      <c r="I85" s="782"/>
      <c r="J85" s="774"/>
      <c r="K85" s="782"/>
      <c r="L85" s="784"/>
      <c r="M85" s="60"/>
      <c r="N85" s="27"/>
      <c r="O85" s="662"/>
      <c r="P85" s="663"/>
      <c r="Q85" s="60"/>
      <c r="R85" s="259"/>
      <c r="S85" s="655"/>
      <c r="T85" s="656"/>
    </row>
    <row r="86" spans="1:20" ht="23.25" customHeight="1" thickBot="1">
      <c r="A86" s="818"/>
      <c r="B86" s="819"/>
      <c r="C86" s="819"/>
      <c r="D86" s="819"/>
      <c r="E86" s="820"/>
      <c r="F86" s="293"/>
      <c r="G86" s="290"/>
      <c r="H86" s="289"/>
      <c r="I86" s="821"/>
      <c r="J86" s="822"/>
      <c r="K86" s="823">
        <f>+F86+I86</f>
        <v>0</v>
      </c>
      <c r="L86" s="824"/>
      <c r="M86" s="60"/>
      <c r="N86" s="266"/>
      <c r="O86" s="857"/>
      <c r="P86" s="858"/>
      <c r="Q86" s="66"/>
      <c r="R86" s="267"/>
      <c r="S86" s="827"/>
      <c r="T86" s="661"/>
    </row>
    <row r="87" spans="1:21" ht="23.25" customHeight="1" thickBot="1">
      <c r="A87" s="785"/>
      <c r="B87" s="786"/>
      <c r="C87" s="786"/>
      <c r="D87" s="786"/>
      <c r="E87" s="787"/>
      <c r="F87" s="294"/>
      <c r="G87" s="291"/>
      <c r="H87" s="289"/>
      <c r="I87" s="777"/>
      <c r="J87" s="778"/>
      <c r="K87" s="803">
        <f aca="true" t="shared" si="7" ref="K87:K92">+F87+I87</f>
        <v>0</v>
      </c>
      <c r="L87" s="804"/>
      <c r="N87" s="657" t="s">
        <v>51</v>
      </c>
      <c r="O87" s="658"/>
      <c r="P87" s="659"/>
      <c r="Q87" s="263">
        <f>SUM(O58:P86)+U87</f>
        <v>0</v>
      </c>
      <c r="R87" s="657" t="s">
        <v>129</v>
      </c>
      <c r="S87" s="658"/>
      <c r="T87" s="659"/>
      <c r="U87" s="265">
        <f>SUM(S58:T86)</f>
        <v>0</v>
      </c>
    </row>
    <row r="88" spans="1:17" ht="23.25" customHeight="1" thickBot="1">
      <c r="A88" s="785"/>
      <c r="B88" s="786"/>
      <c r="C88" s="786"/>
      <c r="D88" s="786"/>
      <c r="E88" s="787"/>
      <c r="F88" s="294"/>
      <c r="G88" s="291"/>
      <c r="H88" s="289"/>
      <c r="I88" s="801"/>
      <c r="J88" s="802"/>
      <c r="K88" s="803">
        <f t="shared" si="7"/>
        <v>0</v>
      </c>
      <c r="L88" s="804"/>
      <c r="M88" s="232"/>
      <c r="N88" s="798" t="s">
        <v>52</v>
      </c>
      <c r="O88" s="799"/>
      <c r="P88" s="800"/>
      <c r="Q88" s="350">
        <f>Q54+Q55-Q87</f>
        <v>0</v>
      </c>
    </row>
    <row r="89" spans="1:17" ht="23.25" customHeight="1">
      <c r="A89" s="785"/>
      <c r="B89" s="786"/>
      <c r="C89" s="786"/>
      <c r="D89" s="786"/>
      <c r="E89" s="787"/>
      <c r="F89" s="294"/>
      <c r="G89" s="292"/>
      <c r="H89" s="289"/>
      <c r="I89" s="777"/>
      <c r="J89" s="778"/>
      <c r="K89" s="779">
        <f t="shared" si="7"/>
        <v>0</v>
      </c>
      <c r="L89" s="780"/>
      <c r="M89" s="500"/>
      <c r="N89" s="805" t="s">
        <v>178</v>
      </c>
      <c r="O89" s="806"/>
      <c r="P89" s="806"/>
      <c r="Q89" s="807"/>
    </row>
    <row r="90" spans="1:19" ht="23.25" customHeight="1">
      <c r="A90" s="785"/>
      <c r="B90" s="786"/>
      <c r="C90" s="786"/>
      <c r="D90" s="786"/>
      <c r="E90" s="787"/>
      <c r="F90" s="294"/>
      <c r="G90" s="292"/>
      <c r="H90" s="289"/>
      <c r="I90" s="777"/>
      <c r="J90" s="778"/>
      <c r="K90" s="779">
        <f t="shared" si="7"/>
        <v>0</v>
      </c>
      <c r="L90" s="780"/>
      <c r="M90" s="500"/>
      <c r="N90" s="808"/>
      <c r="O90" s="809"/>
      <c r="P90" s="809"/>
      <c r="Q90" s="810"/>
      <c r="S90" s="65"/>
    </row>
    <row r="91" spans="1:17" ht="23.25" customHeight="1" thickBot="1">
      <c r="A91" s="785"/>
      <c r="B91" s="786"/>
      <c r="C91" s="786"/>
      <c r="D91" s="786"/>
      <c r="E91" s="787"/>
      <c r="F91" s="294"/>
      <c r="G91" s="292"/>
      <c r="H91" s="289"/>
      <c r="I91" s="777"/>
      <c r="J91" s="778"/>
      <c r="K91" s="779">
        <f t="shared" si="7"/>
        <v>0</v>
      </c>
      <c r="L91" s="780"/>
      <c r="M91" s="67"/>
      <c r="N91" s="811"/>
      <c r="O91" s="812"/>
      <c r="P91" s="812"/>
      <c r="Q91" s="813"/>
    </row>
    <row r="92" spans="1:17" ht="23.25" customHeight="1">
      <c r="A92" s="785"/>
      <c r="B92" s="786"/>
      <c r="C92" s="786"/>
      <c r="D92" s="786"/>
      <c r="E92" s="787"/>
      <c r="F92" s="294"/>
      <c r="G92" s="292"/>
      <c r="H92" s="289"/>
      <c r="I92" s="777"/>
      <c r="J92" s="778"/>
      <c r="K92" s="803">
        <f t="shared" si="7"/>
        <v>0</v>
      </c>
      <c r="L92" s="804"/>
      <c r="M92" s="64"/>
      <c r="N92" s="788" t="s">
        <v>53</v>
      </c>
      <c r="O92" s="789"/>
      <c r="P92" s="790"/>
      <c r="Q92" s="816">
        <f>J77-Q88</f>
        <v>0</v>
      </c>
    </row>
    <row r="93" spans="1:17" ht="23.25" customHeight="1" thickBot="1">
      <c r="A93" s="791" t="s">
        <v>13</v>
      </c>
      <c r="B93" s="792"/>
      <c r="C93" s="792"/>
      <c r="D93" s="792"/>
      <c r="E93" s="793"/>
      <c r="F93" s="501">
        <f>SUM(F86:F92)</f>
        <v>0</v>
      </c>
      <c r="G93" s="502"/>
      <c r="H93" s="503"/>
      <c r="I93" s="794">
        <f>SUM(I86:J92)</f>
        <v>0</v>
      </c>
      <c r="J93" s="795"/>
      <c r="K93" s="796">
        <f>SUM(K86:L92)</f>
        <v>0</v>
      </c>
      <c r="L93" s="797"/>
      <c r="M93" s="65"/>
      <c r="N93" s="354" t="s">
        <v>54</v>
      </c>
      <c r="O93" s="280"/>
      <c r="P93" s="281"/>
      <c r="Q93" s="817"/>
    </row>
    <row r="94" spans="1:12" ht="17.25">
      <c r="A94" s="838"/>
      <c r="B94" s="838"/>
      <c r="C94" s="838"/>
      <c r="D94" s="838"/>
      <c r="E94" s="838"/>
      <c r="F94" s="252"/>
      <c r="G94" s="253"/>
      <c r="H94" s="252"/>
      <c r="I94" s="839"/>
      <c r="J94" s="839"/>
      <c r="K94" s="839"/>
      <c r="L94" s="839"/>
    </row>
    <row r="95" spans="1:12" ht="17.25">
      <c r="A95" s="838"/>
      <c r="B95" s="838"/>
      <c r="C95" s="838"/>
      <c r="D95" s="838"/>
      <c r="E95" s="838"/>
      <c r="F95" s="252"/>
      <c r="G95" s="253"/>
      <c r="H95" s="252"/>
      <c r="I95" s="839"/>
      <c r="J95" s="839"/>
      <c r="K95" s="839"/>
      <c r="L95" s="839"/>
    </row>
    <row r="96" spans="1:16" ht="17.25">
      <c r="A96" s="838"/>
      <c r="B96" s="838"/>
      <c r="C96" s="838"/>
      <c r="D96" s="838"/>
      <c r="E96" s="838"/>
      <c r="F96" s="252"/>
      <c r="G96" s="253"/>
      <c r="H96" s="252"/>
      <c r="I96" s="839"/>
      <c r="J96" s="839"/>
      <c r="K96" s="839"/>
      <c r="L96" s="839"/>
      <c r="M96" s="65"/>
      <c r="N96" s="65"/>
      <c r="O96" s="65"/>
      <c r="P96" s="65"/>
    </row>
    <row r="97" spans="1:16" ht="12.75">
      <c r="A97" s="254"/>
      <c r="B97" s="254"/>
      <c r="D97" s="254"/>
      <c r="E97" s="254"/>
      <c r="F97" s="254"/>
      <c r="G97" s="256"/>
      <c r="H97" s="57"/>
      <c r="I97" s="254"/>
      <c r="J97" s="254"/>
      <c r="K97" s="254"/>
      <c r="L97" s="254"/>
      <c r="M97" s="65"/>
      <c r="N97" s="70"/>
      <c r="O97" s="65"/>
      <c r="P97" s="65"/>
    </row>
    <row r="98" spans="1:16" ht="12.75">
      <c r="A98" s="254"/>
      <c r="B98" s="254"/>
      <c r="D98" s="254"/>
      <c r="E98" s="254"/>
      <c r="F98" s="254"/>
      <c r="G98" s="256"/>
      <c r="H98" s="57"/>
      <c r="I98" s="254"/>
      <c r="J98" s="254"/>
      <c r="K98" s="254"/>
      <c r="L98" s="254"/>
      <c r="M98" s="65"/>
      <c r="N98" s="65"/>
      <c r="O98" s="65"/>
      <c r="P98" s="65"/>
    </row>
    <row r="99" spans="1:16" ht="12.75">
      <c r="A99" s="48"/>
      <c r="B99" s="57"/>
      <c r="D99" s="57"/>
      <c r="E99" s="57"/>
      <c r="F99" s="57"/>
      <c r="G99" s="57"/>
      <c r="H99" s="57"/>
      <c r="I99" s="255"/>
      <c r="J99" s="57"/>
      <c r="K99" s="57"/>
      <c r="L99" s="57"/>
      <c r="M99" s="65"/>
      <c r="N99" s="65"/>
      <c r="O99" s="65"/>
      <c r="P99" s="65"/>
    </row>
    <row r="100" spans="1:16" ht="12.75">
      <c r="A100" s="48"/>
      <c r="B100" s="57"/>
      <c r="D100" s="57"/>
      <c r="E100" s="57"/>
      <c r="F100" s="57"/>
      <c r="G100" s="57"/>
      <c r="H100" s="57"/>
      <c r="I100" s="255"/>
      <c r="J100" s="255"/>
      <c r="K100" s="57"/>
      <c r="L100" s="57"/>
      <c r="M100" s="65"/>
      <c r="N100" s="65"/>
      <c r="O100" s="65"/>
      <c r="P100" s="65"/>
    </row>
    <row r="101" spans="9:16" ht="15">
      <c r="I101" s="65"/>
      <c r="J101" s="69"/>
      <c r="M101" s="68"/>
      <c r="N101" s="68"/>
      <c r="O101" s="68"/>
      <c r="P101" s="65"/>
    </row>
    <row r="102" spans="3:16" ht="15">
      <c r="C102" s="72"/>
      <c r="I102" s="68"/>
      <c r="J102" s="69"/>
      <c r="M102" s="65"/>
      <c r="N102" s="65"/>
      <c r="O102" s="65"/>
      <c r="P102" s="65"/>
    </row>
    <row r="103" spans="3:10" ht="15">
      <c r="C103" s="72"/>
      <c r="I103" s="71"/>
      <c r="J103" s="65"/>
    </row>
    <row r="104" spans="3:10" ht="15">
      <c r="C104" s="72"/>
      <c r="I104" s="68"/>
      <c r="J104" s="65"/>
    </row>
    <row r="105" spans="9:10" ht="12.75">
      <c r="I105" s="65"/>
      <c r="J105" s="65"/>
    </row>
    <row r="106" spans="9:10" ht="12.75">
      <c r="I106" s="69"/>
      <c r="J106" s="65"/>
    </row>
    <row r="107" spans="9:10" ht="12.75">
      <c r="I107" s="69"/>
      <c r="J107" s="65"/>
    </row>
    <row r="108" spans="9:10" ht="12.75">
      <c r="I108" s="69"/>
      <c r="J108" s="65"/>
    </row>
    <row r="109" spans="9:10" ht="12.75">
      <c r="I109" s="69"/>
      <c r="J109" s="65"/>
    </row>
    <row r="110" spans="9:10" ht="12.75">
      <c r="I110" s="69"/>
      <c r="J110" s="69"/>
    </row>
    <row r="111" spans="9:10" ht="12.75">
      <c r="I111" s="65"/>
      <c r="J111" s="65"/>
    </row>
    <row r="112" ht="15">
      <c r="I112" s="68"/>
    </row>
    <row r="113" spans="2:9" ht="15">
      <c r="B113" s="72"/>
      <c r="D113" s="72"/>
      <c r="E113" s="72"/>
      <c r="F113" s="72"/>
      <c r="G113" s="72"/>
      <c r="H113" s="72"/>
      <c r="I113" s="73"/>
    </row>
    <row r="114" spans="2:9" ht="15">
      <c r="B114" s="72"/>
      <c r="D114" s="72"/>
      <c r="E114" s="72"/>
      <c r="F114" s="72"/>
      <c r="G114" s="72"/>
      <c r="H114" s="72"/>
      <c r="I114" s="72"/>
    </row>
    <row r="115" spans="2:9" ht="15">
      <c r="B115" s="72"/>
      <c r="D115" s="72"/>
      <c r="E115" s="72"/>
      <c r="F115" s="72"/>
      <c r="G115" s="72"/>
      <c r="H115" s="72"/>
      <c r="I115" s="72"/>
    </row>
  </sheetData>
  <sheetProtection password="DA71" sheet="1" objects="1" scenarios="1" formatCells="0" formatColumns="0" formatRows="0" insertColumns="0" insertRows="0" insertHyperlinks="0" deleteRows="0"/>
  <mergeCells count="246">
    <mergeCell ref="D45:E45"/>
    <mergeCell ref="D46:E46"/>
    <mergeCell ref="D47:E47"/>
    <mergeCell ref="D48:E48"/>
    <mergeCell ref="D39:E39"/>
    <mergeCell ref="D40:E40"/>
    <mergeCell ref="D41:E41"/>
    <mergeCell ref="D42:E42"/>
    <mergeCell ref="D43:E43"/>
    <mergeCell ref="D44:E44"/>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6:E36"/>
    <mergeCell ref="D13:E13"/>
    <mergeCell ref="K84:L85"/>
    <mergeCell ref="N89:Q91"/>
    <mergeCell ref="A88:E88"/>
    <mergeCell ref="P51:Q51"/>
    <mergeCell ref="O57:P57"/>
    <mergeCell ref="N55:P55"/>
    <mergeCell ref="O73:P73"/>
    <mergeCell ref="D37:E37"/>
    <mergeCell ref="D38:E38"/>
    <mergeCell ref="O74:P74"/>
    <mergeCell ref="O75:P75"/>
    <mergeCell ref="O80:P80"/>
    <mergeCell ref="O83:P83"/>
    <mergeCell ref="O82:P82"/>
    <mergeCell ref="J53:K53"/>
    <mergeCell ref="O66:P66"/>
    <mergeCell ref="M54:P54"/>
    <mergeCell ref="J74:K74"/>
    <mergeCell ref="O77:P77"/>
    <mergeCell ref="O76:P76"/>
    <mergeCell ref="O81:P81"/>
    <mergeCell ref="H67:I67"/>
    <mergeCell ref="E68:G68"/>
    <mergeCell ref="O67:P67"/>
    <mergeCell ref="O68:P68"/>
    <mergeCell ref="O69:P69"/>
    <mergeCell ref="O70:P70"/>
    <mergeCell ref="J67:K67"/>
    <mergeCell ref="J69:K69"/>
    <mergeCell ref="Q92:Q93"/>
    <mergeCell ref="I89:J89"/>
    <mergeCell ref="K89:L89"/>
    <mergeCell ref="I90:J90"/>
    <mergeCell ref="K90:L90"/>
    <mergeCell ref="N92:P92"/>
    <mergeCell ref="I93:J93"/>
    <mergeCell ref="I91:J91"/>
    <mergeCell ref="H75:I75"/>
    <mergeCell ref="E77:I77"/>
    <mergeCell ref="A86:E86"/>
    <mergeCell ref="I86:J86"/>
    <mergeCell ref="K86:L86"/>
    <mergeCell ref="A87:E87"/>
    <mergeCell ref="I87:J87"/>
    <mergeCell ref="O86:P86"/>
    <mergeCell ref="K87:L87"/>
    <mergeCell ref="A84:E85"/>
    <mergeCell ref="F84:F85"/>
    <mergeCell ref="G84:G85"/>
    <mergeCell ref="H84:H85"/>
    <mergeCell ref="O85:P85"/>
    <mergeCell ref="N87:P87"/>
    <mergeCell ref="O84:P84"/>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K95:L95"/>
    <mergeCell ref="E80:I80"/>
    <mergeCell ref="J80:K80"/>
    <mergeCell ref="E82:I82"/>
    <mergeCell ref="A83:L83"/>
    <mergeCell ref="E76:G76"/>
    <mergeCell ref="K92:L92"/>
    <mergeCell ref="J77:K77"/>
    <mergeCell ref="A89:E89"/>
    <mergeCell ref="A90:E90"/>
    <mergeCell ref="E54:F54"/>
    <mergeCell ref="E62:G62"/>
    <mergeCell ref="H57:I57"/>
    <mergeCell ref="E71:G71"/>
    <mergeCell ref="E58:G58"/>
    <mergeCell ref="E57:G57"/>
    <mergeCell ref="H66:I66"/>
    <mergeCell ref="H58:I58"/>
    <mergeCell ref="E69:G69"/>
    <mergeCell ref="E64:G64"/>
    <mergeCell ref="I96:J96"/>
    <mergeCell ref="K96:L96"/>
    <mergeCell ref="A96:E96"/>
    <mergeCell ref="E65:G65"/>
    <mergeCell ref="I88:J88"/>
    <mergeCell ref="K88:L88"/>
    <mergeCell ref="I94:J94"/>
    <mergeCell ref="A91:E91"/>
    <mergeCell ref="A92:E92"/>
    <mergeCell ref="I95:J95"/>
    <mergeCell ref="A93:E93"/>
    <mergeCell ref="A95:E95"/>
    <mergeCell ref="K94:L94"/>
    <mergeCell ref="K93:L93"/>
    <mergeCell ref="K91:L91"/>
    <mergeCell ref="H70:I70"/>
    <mergeCell ref="E74:G74"/>
    <mergeCell ref="H76:I76"/>
    <mergeCell ref="E72:G72"/>
    <mergeCell ref="E73:G73"/>
    <mergeCell ref="A94:E94"/>
    <mergeCell ref="I92:J92"/>
    <mergeCell ref="J76:K76"/>
    <mergeCell ref="J70:K70"/>
    <mergeCell ref="J62:K62"/>
    <mergeCell ref="E67:G67"/>
    <mergeCell ref="J73:K73"/>
    <mergeCell ref="H62:I62"/>
    <mergeCell ref="H69:I69"/>
    <mergeCell ref="H74:I74"/>
    <mergeCell ref="E61:G61"/>
    <mergeCell ref="A61:D61"/>
    <mergeCell ref="S63:T63"/>
    <mergeCell ref="S64:T64"/>
    <mergeCell ref="O58:P58"/>
    <mergeCell ref="O59:P59"/>
    <mergeCell ref="J59:K59"/>
    <mergeCell ref="A58:D59"/>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S83:T83"/>
    <mergeCell ref="S78:T78"/>
    <mergeCell ref="R87:T87"/>
    <mergeCell ref="S58:T58"/>
    <mergeCell ref="S59:T59"/>
    <mergeCell ref="S60:T60"/>
    <mergeCell ref="S61:T61"/>
    <mergeCell ref="S62:T62"/>
    <mergeCell ref="S75:T75"/>
    <mergeCell ref="S82:T82"/>
    <mergeCell ref="J2:V2"/>
    <mergeCell ref="S84:T84"/>
    <mergeCell ref="S85:T85"/>
    <mergeCell ref="S86:T86"/>
    <mergeCell ref="S65:T65"/>
    <mergeCell ref="S66:T66"/>
    <mergeCell ref="S67:T67"/>
    <mergeCell ref="S68:T68"/>
    <mergeCell ref="O72:P72"/>
    <mergeCell ref="O63:P63"/>
    <mergeCell ref="S81:T81"/>
    <mergeCell ref="J51:L51"/>
    <mergeCell ref="J61:K61"/>
    <mergeCell ref="J63:K63"/>
    <mergeCell ref="J65:K65"/>
    <mergeCell ref="J75:K75"/>
    <mergeCell ref="J68:K68"/>
    <mergeCell ref="R56:T56"/>
    <mergeCell ref="S73:T73"/>
    <mergeCell ref="S57:T57"/>
    <mergeCell ref="S69:T69"/>
    <mergeCell ref="J66:K66"/>
    <mergeCell ref="J64:K64"/>
    <mergeCell ref="J57:K57"/>
    <mergeCell ref="J71:K71"/>
    <mergeCell ref="O64:P64"/>
    <mergeCell ref="O65:P65"/>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7.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6" activePane="bottomLeft" state="frozen"/>
      <selection pane="topLeft" activeCell="A2" sqref="A2:B2"/>
      <selection pane="bottomLeft" activeCell="L53" sqref="L53"/>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2" customFormat="1" ht="28.5" customHeight="1" thickBot="1">
      <c r="A1" s="814"/>
      <c r="B1" s="814"/>
      <c r="C1" s="814"/>
      <c r="D1" s="814"/>
      <c r="E1" s="814"/>
      <c r="F1" s="814"/>
      <c r="G1" s="815"/>
      <c r="H1" s="412" t="s">
        <v>55</v>
      </c>
      <c r="I1" s="353"/>
      <c r="J1" s="353"/>
      <c r="K1" s="353"/>
      <c r="L1" s="353"/>
      <c r="M1" s="353"/>
      <c r="N1" s="353"/>
      <c r="O1" s="353"/>
      <c r="P1" s="353"/>
      <c r="Q1" s="353"/>
      <c r="R1" s="353"/>
      <c r="S1" s="353"/>
      <c r="T1" s="353"/>
      <c r="U1" s="353"/>
      <c r="V1" s="353"/>
    </row>
    <row r="2" spans="1:24" ht="30" customHeight="1" thickBot="1" thickTop="1">
      <c r="A2" s="681" t="s">
        <v>14</v>
      </c>
      <c r="B2" s="682"/>
      <c r="C2" s="714" t="s">
        <v>72</v>
      </c>
      <c r="D2" s="715"/>
      <c r="E2" s="716"/>
      <c r="F2" s="721" t="s">
        <v>15</v>
      </c>
      <c r="G2" s="722"/>
      <c r="H2" s="719" t="s">
        <v>32</v>
      </c>
      <c r="I2" s="720"/>
      <c r="J2" s="646" t="s">
        <v>16</v>
      </c>
      <c r="K2" s="647"/>
      <c r="L2" s="647"/>
      <c r="M2" s="647"/>
      <c r="N2" s="647"/>
      <c r="O2" s="647"/>
      <c r="P2" s="647"/>
      <c r="Q2" s="647"/>
      <c r="R2" s="647"/>
      <c r="S2" s="647"/>
      <c r="T2" s="647"/>
      <c r="U2" s="647"/>
      <c r="V2" s="648"/>
      <c r="X2" s="496" t="s">
        <v>165</v>
      </c>
    </row>
    <row r="3" spans="1:22" s="35" customFormat="1" ht="48" customHeight="1" thickBot="1">
      <c r="A3" s="243" t="s">
        <v>0</v>
      </c>
      <c r="B3" s="244" t="s">
        <v>17</v>
      </c>
      <c r="C3" s="499" t="s">
        <v>164</v>
      </c>
      <c r="D3" s="723" t="s">
        <v>18</v>
      </c>
      <c r="E3" s="724"/>
      <c r="F3" s="242" t="s">
        <v>19</v>
      </c>
      <c r="G3" s="34" t="s">
        <v>20</v>
      </c>
      <c r="H3" s="242" t="s">
        <v>21</v>
      </c>
      <c r="I3" s="242" t="s">
        <v>22</v>
      </c>
      <c r="J3" s="34" t="s">
        <v>174</v>
      </c>
      <c r="K3" s="34" t="s">
        <v>166</v>
      </c>
      <c r="L3" s="34" t="s">
        <v>23</v>
      </c>
      <c r="M3" s="34" t="s">
        <v>24</v>
      </c>
      <c r="N3" s="34" t="s">
        <v>25</v>
      </c>
      <c r="O3" s="34" t="s">
        <v>26</v>
      </c>
      <c r="P3" s="34" t="s">
        <v>148</v>
      </c>
      <c r="Q3" s="34" t="s">
        <v>98</v>
      </c>
      <c r="R3" s="34" t="s">
        <v>146</v>
      </c>
      <c r="S3" s="34" t="s">
        <v>27</v>
      </c>
      <c r="T3" s="34" t="s">
        <v>28</v>
      </c>
      <c r="U3" s="34" t="s">
        <v>122</v>
      </c>
      <c r="V3" s="34" t="s">
        <v>22</v>
      </c>
    </row>
    <row r="4" spans="1:22" ht="22.5" customHeight="1">
      <c r="A4" s="24"/>
      <c r="B4" s="17"/>
      <c r="C4" s="498"/>
      <c r="D4" s="702"/>
      <c r="E4" s="703"/>
      <c r="F4" s="322">
        <f aca="true" t="shared" si="0" ref="F4:F49">SUM(H4:I4)</f>
        <v>0</v>
      </c>
      <c r="G4" s="323">
        <f aca="true" t="shared" si="1" ref="G4:G19">SUM(J4:V4)</f>
        <v>0</v>
      </c>
      <c r="H4" s="324"/>
      <c r="I4" s="325"/>
      <c r="J4" s="326"/>
      <c r="K4" s="327"/>
      <c r="L4" s="327"/>
      <c r="M4" s="327"/>
      <c r="N4" s="327"/>
      <c r="O4" s="327"/>
      <c r="P4" s="327"/>
      <c r="Q4" s="327"/>
      <c r="R4" s="327"/>
      <c r="S4" s="327"/>
      <c r="T4" s="328"/>
      <c r="U4" s="328"/>
      <c r="V4" s="325"/>
    </row>
    <row r="5" spans="1:22" ht="22.5" customHeight="1">
      <c r="A5" s="25"/>
      <c r="B5" s="18"/>
      <c r="C5" s="497"/>
      <c r="D5" s="675"/>
      <c r="E5" s="676"/>
      <c r="F5" s="322">
        <f t="shared" si="0"/>
        <v>0</v>
      </c>
      <c r="G5" s="323">
        <f t="shared" si="1"/>
        <v>0</v>
      </c>
      <c r="H5" s="329"/>
      <c r="I5" s="330"/>
      <c r="J5" s="331"/>
      <c r="K5" s="332"/>
      <c r="L5" s="332"/>
      <c r="M5" s="332"/>
      <c r="N5" s="332"/>
      <c r="O5" s="332"/>
      <c r="P5" s="332"/>
      <c r="Q5" s="332"/>
      <c r="R5" s="332"/>
      <c r="S5" s="332"/>
      <c r="T5" s="333"/>
      <c r="U5" s="333"/>
      <c r="V5" s="330"/>
    </row>
    <row r="6" spans="1:22" ht="22.5" customHeight="1">
      <c r="A6" s="25"/>
      <c r="B6" s="18"/>
      <c r="C6" s="497"/>
      <c r="D6" s="675"/>
      <c r="E6" s="676"/>
      <c r="F6" s="322">
        <f t="shared" si="0"/>
        <v>0</v>
      </c>
      <c r="G6" s="323">
        <f t="shared" si="1"/>
        <v>0</v>
      </c>
      <c r="H6" s="329"/>
      <c r="I6" s="330"/>
      <c r="J6" s="331"/>
      <c r="K6" s="332"/>
      <c r="L6" s="332"/>
      <c r="M6" s="332"/>
      <c r="N6" s="332"/>
      <c r="O6" s="332"/>
      <c r="P6" s="332"/>
      <c r="Q6" s="332"/>
      <c r="R6" s="332"/>
      <c r="S6" s="332"/>
      <c r="T6" s="333"/>
      <c r="U6" s="333"/>
      <c r="V6" s="330"/>
    </row>
    <row r="7" spans="1:22" ht="22.5" customHeight="1">
      <c r="A7" s="25"/>
      <c r="B7" s="18"/>
      <c r="C7" s="497"/>
      <c r="D7" s="675"/>
      <c r="E7" s="676"/>
      <c r="F7" s="322">
        <f>SUM(H7:I7)</f>
        <v>0</v>
      </c>
      <c r="G7" s="323">
        <f t="shared" si="1"/>
        <v>0</v>
      </c>
      <c r="H7" s="329"/>
      <c r="I7" s="330"/>
      <c r="J7" s="331"/>
      <c r="K7" s="332"/>
      <c r="L7" s="332"/>
      <c r="M7" s="332"/>
      <c r="N7" s="332"/>
      <c r="O7" s="332"/>
      <c r="P7" s="332"/>
      <c r="Q7" s="332"/>
      <c r="R7" s="332"/>
      <c r="S7" s="332"/>
      <c r="T7" s="333"/>
      <c r="U7" s="333"/>
      <c r="V7" s="330"/>
    </row>
    <row r="8" spans="1:22" ht="22.5" customHeight="1">
      <c r="A8" s="25"/>
      <c r="B8" s="18"/>
      <c r="C8" s="497"/>
      <c r="D8" s="675"/>
      <c r="E8" s="676"/>
      <c r="F8" s="322">
        <f t="shared" si="0"/>
        <v>0</v>
      </c>
      <c r="G8" s="323">
        <f t="shared" si="1"/>
        <v>0</v>
      </c>
      <c r="H8" s="329"/>
      <c r="I8" s="330"/>
      <c r="J8" s="331"/>
      <c r="K8" s="332"/>
      <c r="L8" s="332"/>
      <c r="M8" s="332"/>
      <c r="N8" s="332"/>
      <c r="O8" s="332"/>
      <c r="P8" s="332"/>
      <c r="Q8" s="332"/>
      <c r="R8" s="332"/>
      <c r="S8" s="332"/>
      <c r="T8" s="333"/>
      <c r="U8" s="333"/>
      <c r="V8" s="330"/>
    </row>
    <row r="9" spans="1:22" ht="22.5" customHeight="1">
      <c r="A9" s="25"/>
      <c r="B9" s="18"/>
      <c r="C9" s="497"/>
      <c r="D9" s="675"/>
      <c r="E9" s="676"/>
      <c r="F9" s="322">
        <f t="shared" si="0"/>
        <v>0</v>
      </c>
      <c r="G9" s="323">
        <f t="shared" si="1"/>
        <v>0</v>
      </c>
      <c r="H9" s="329"/>
      <c r="I9" s="330"/>
      <c r="J9" s="331"/>
      <c r="K9" s="332"/>
      <c r="L9" s="332"/>
      <c r="M9" s="332"/>
      <c r="N9" s="332"/>
      <c r="O9" s="332"/>
      <c r="P9" s="332"/>
      <c r="Q9" s="332"/>
      <c r="R9" s="332"/>
      <c r="S9" s="332"/>
      <c r="T9" s="333"/>
      <c r="U9" s="333"/>
      <c r="V9" s="330"/>
    </row>
    <row r="10" spans="1:22" ht="22.5" customHeight="1">
      <c r="A10" s="25"/>
      <c r="B10" s="18"/>
      <c r="C10" s="497"/>
      <c r="D10" s="675"/>
      <c r="E10" s="676"/>
      <c r="F10" s="322">
        <f t="shared" si="0"/>
        <v>0</v>
      </c>
      <c r="G10" s="323">
        <f t="shared" si="1"/>
        <v>0</v>
      </c>
      <c r="H10" s="329"/>
      <c r="I10" s="330"/>
      <c r="J10" s="331"/>
      <c r="K10" s="332"/>
      <c r="L10" s="332"/>
      <c r="M10" s="332"/>
      <c r="N10" s="332"/>
      <c r="O10" s="332"/>
      <c r="P10" s="332"/>
      <c r="Q10" s="332"/>
      <c r="R10" s="332"/>
      <c r="S10" s="332"/>
      <c r="T10" s="333"/>
      <c r="U10" s="333"/>
      <c r="V10" s="330"/>
    </row>
    <row r="11" spans="1:22" ht="22.5" customHeight="1">
      <c r="A11" s="25"/>
      <c r="B11" s="18"/>
      <c r="C11" s="497"/>
      <c r="D11" s="675"/>
      <c r="E11" s="676"/>
      <c r="F11" s="322">
        <f t="shared" si="0"/>
        <v>0</v>
      </c>
      <c r="G11" s="323">
        <f t="shared" si="1"/>
        <v>0</v>
      </c>
      <c r="H11" s="329"/>
      <c r="I11" s="330"/>
      <c r="J11" s="331"/>
      <c r="K11" s="332"/>
      <c r="L11" s="332"/>
      <c r="M11" s="332"/>
      <c r="N11" s="332"/>
      <c r="O11" s="332"/>
      <c r="P11" s="332"/>
      <c r="Q11" s="332"/>
      <c r="R11" s="332"/>
      <c r="S11" s="332"/>
      <c r="T11" s="333"/>
      <c r="U11" s="333"/>
      <c r="V11" s="330"/>
    </row>
    <row r="12" spans="1:22" ht="22.5" customHeight="1">
      <c r="A12" s="25"/>
      <c r="B12" s="18"/>
      <c r="C12" s="497"/>
      <c r="D12" s="675"/>
      <c r="E12" s="676"/>
      <c r="F12" s="322">
        <f t="shared" si="0"/>
        <v>0</v>
      </c>
      <c r="G12" s="323">
        <f t="shared" si="1"/>
        <v>0</v>
      </c>
      <c r="H12" s="329"/>
      <c r="I12" s="330"/>
      <c r="J12" s="331"/>
      <c r="K12" s="332"/>
      <c r="L12" s="332"/>
      <c r="M12" s="332"/>
      <c r="N12" s="332"/>
      <c r="O12" s="332"/>
      <c r="P12" s="332"/>
      <c r="Q12" s="332"/>
      <c r="R12" s="332"/>
      <c r="S12" s="332"/>
      <c r="T12" s="333"/>
      <c r="U12" s="333"/>
      <c r="V12" s="330"/>
    </row>
    <row r="13" spans="1:22" ht="22.5" customHeight="1">
      <c r="A13" s="25"/>
      <c r="B13" s="18"/>
      <c r="C13" s="497"/>
      <c r="D13" s="675"/>
      <c r="E13" s="676"/>
      <c r="F13" s="322">
        <f t="shared" si="0"/>
        <v>0</v>
      </c>
      <c r="G13" s="323">
        <f t="shared" si="1"/>
        <v>0</v>
      </c>
      <c r="H13" s="329"/>
      <c r="I13" s="330"/>
      <c r="J13" s="331"/>
      <c r="K13" s="332"/>
      <c r="L13" s="332"/>
      <c r="M13" s="332"/>
      <c r="N13" s="332"/>
      <c r="O13" s="332"/>
      <c r="P13" s="332"/>
      <c r="Q13" s="332"/>
      <c r="R13" s="332"/>
      <c r="S13" s="332"/>
      <c r="T13" s="333"/>
      <c r="U13" s="333"/>
      <c r="V13" s="330"/>
    </row>
    <row r="14" spans="1:22" ht="22.5" customHeight="1">
      <c r="A14" s="25"/>
      <c r="B14" s="18"/>
      <c r="C14" s="497"/>
      <c r="D14" s="675"/>
      <c r="E14" s="676"/>
      <c r="F14" s="322">
        <f t="shared" si="0"/>
        <v>0</v>
      </c>
      <c r="G14" s="323">
        <f t="shared" si="1"/>
        <v>0</v>
      </c>
      <c r="H14" s="329"/>
      <c r="I14" s="330"/>
      <c r="J14" s="331"/>
      <c r="K14" s="332"/>
      <c r="L14" s="332"/>
      <c r="M14" s="332"/>
      <c r="N14" s="332"/>
      <c r="O14" s="332"/>
      <c r="P14" s="332"/>
      <c r="Q14" s="332"/>
      <c r="R14" s="332"/>
      <c r="S14" s="332"/>
      <c r="T14" s="333"/>
      <c r="U14" s="333"/>
      <c r="V14" s="330"/>
    </row>
    <row r="15" spans="1:22" ht="22.5" customHeight="1">
      <c r="A15" s="25"/>
      <c r="B15" s="18"/>
      <c r="C15" s="497"/>
      <c r="D15" s="675"/>
      <c r="E15" s="676"/>
      <c r="F15" s="322">
        <f t="shared" si="0"/>
        <v>0</v>
      </c>
      <c r="G15" s="323">
        <f t="shared" si="1"/>
        <v>0</v>
      </c>
      <c r="H15" s="329"/>
      <c r="I15" s="330"/>
      <c r="J15" s="331"/>
      <c r="K15" s="332"/>
      <c r="L15" s="332"/>
      <c r="M15" s="332"/>
      <c r="N15" s="332"/>
      <c r="O15" s="332"/>
      <c r="P15" s="332"/>
      <c r="Q15" s="332"/>
      <c r="R15" s="332"/>
      <c r="S15" s="332"/>
      <c r="T15" s="333"/>
      <c r="U15" s="333"/>
      <c r="V15" s="330"/>
    </row>
    <row r="16" spans="1:22" ht="22.5" customHeight="1">
      <c r="A16" s="25"/>
      <c r="B16" s="18"/>
      <c r="C16" s="497"/>
      <c r="D16" s="675"/>
      <c r="E16" s="676"/>
      <c r="F16" s="322">
        <f t="shared" si="0"/>
        <v>0</v>
      </c>
      <c r="G16" s="323">
        <f t="shared" si="1"/>
        <v>0</v>
      </c>
      <c r="H16" s="329"/>
      <c r="I16" s="330"/>
      <c r="J16" s="331"/>
      <c r="K16" s="332"/>
      <c r="L16" s="332"/>
      <c r="M16" s="332"/>
      <c r="N16" s="332"/>
      <c r="O16" s="332"/>
      <c r="P16" s="332"/>
      <c r="Q16" s="332"/>
      <c r="R16" s="332"/>
      <c r="S16" s="332"/>
      <c r="T16" s="333"/>
      <c r="U16" s="333"/>
      <c r="V16" s="330"/>
    </row>
    <row r="17" spans="1:22" ht="22.5" customHeight="1">
      <c r="A17" s="25"/>
      <c r="B17" s="18"/>
      <c r="C17" s="497"/>
      <c r="D17" s="675"/>
      <c r="E17" s="676"/>
      <c r="F17" s="322">
        <f t="shared" si="0"/>
        <v>0</v>
      </c>
      <c r="G17" s="323">
        <f t="shared" si="1"/>
        <v>0</v>
      </c>
      <c r="H17" s="329"/>
      <c r="I17" s="330"/>
      <c r="J17" s="331"/>
      <c r="K17" s="332"/>
      <c r="L17" s="332"/>
      <c r="M17" s="332"/>
      <c r="N17" s="332"/>
      <c r="O17" s="332"/>
      <c r="P17" s="332"/>
      <c r="Q17" s="332"/>
      <c r="R17" s="332"/>
      <c r="S17" s="332"/>
      <c r="T17" s="333"/>
      <c r="U17" s="333"/>
      <c r="V17" s="330"/>
    </row>
    <row r="18" spans="1:22" ht="22.5" customHeight="1">
      <c r="A18" s="25"/>
      <c r="B18" s="18"/>
      <c r="C18" s="497"/>
      <c r="D18" s="704"/>
      <c r="E18" s="705"/>
      <c r="F18" s="322">
        <f t="shared" si="0"/>
        <v>0</v>
      </c>
      <c r="G18" s="323">
        <f t="shared" si="1"/>
        <v>0</v>
      </c>
      <c r="H18" s="329"/>
      <c r="I18" s="330"/>
      <c r="J18" s="331"/>
      <c r="K18" s="332"/>
      <c r="L18" s="332"/>
      <c r="M18" s="332"/>
      <c r="N18" s="332"/>
      <c r="O18" s="332"/>
      <c r="P18" s="332"/>
      <c r="Q18" s="332"/>
      <c r="R18" s="332"/>
      <c r="S18" s="332"/>
      <c r="T18" s="333"/>
      <c r="U18" s="333"/>
      <c r="V18" s="330"/>
    </row>
    <row r="19" spans="1:22" ht="22.5" customHeight="1">
      <c r="A19" s="25"/>
      <c r="B19" s="18"/>
      <c r="C19" s="497"/>
      <c r="D19" s="712"/>
      <c r="E19" s="713"/>
      <c r="F19" s="322">
        <f t="shared" si="0"/>
        <v>0</v>
      </c>
      <c r="G19" s="323">
        <f t="shared" si="1"/>
        <v>0</v>
      </c>
      <c r="H19" s="329"/>
      <c r="I19" s="330"/>
      <c r="J19" s="331"/>
      <c r="K19" s="332"/>
      <c r="L19" s="332"/>
      <c r="M19" s="332"/>
      <c r="N19" s="332"/>
      <c r="O19" s="332"/>
      <c r="P19" s="332"/>
      <c r="Q19" s="332"/>
      <c r="R19" s="332"/>
      <c r="S19" s="332"/>
      <c r="T19" s="333"/>
      <c r="U19" s="333"/>
      <c r="V19" s="330"/>
    </row>
    <row r="20" spans="1:22" ht="22.5" customHeight="1">
      <c r="A20" s="25"/>
      <c r="B20" s="18"/>
      <c r="C20" s="497"/>
      <c r="D20" s="712"/>
      <c r="E20" s="713"/>
      <c r="F20" s="322">
        <f t="shared" si="0"/>
        <v>0</v>
      </c>
      <c r="G20" s="323">
        <f aca="true" t="shared" si="2" ref="G20:G49">SUM(J20:V20)</f>
        <v>0</v>
      </c>
      <c r="H20" s="329"/>
      <c r="I20" s="330"/>
      <c r="J20" s="331"/>
      <c r="K20" s="332"/>
      <c r="L20" s="332"/>
      <c r="M20" s="332"/>
      <c r="N20" s="332"/>
      <c r="O20" s="332"/>
      <c r="P20" s="332"/>
      <c r="Q20" s="332"/>
      <c r="R20" s="332"/>
      <c r="S20" s="332"/>
      <c r="T20" s="333"/>
      <c r="U20" s="333"/>
      <c r="V20" s="330"/>
    </row>
    <row r="21" spans="1:22" ht="22.5" customHeight="1">
      <c r="A21" s="25"/>
      <c r="B21" s="18"/>
      <c r="C21" s="497"/>
      <c r="D21" s="712"/>
      <c r="E21" s="713"/>
      <c r="F21" s="322">
        <f t="shared" si="0"/>
        <v>0</v>
      </c>
      <c r="G21" s="323">
        <f t="shared" si="2"/>
        <v>0</v>
      </c>
      <c r="H21" s="329"/>
      <c r="I21" s="330"/>
      <c r="J21" s="331"/>
      <c r="K21" s="332"/>
      <c r="L21" s="332"/>
      <c r="M21" s="332"/>
      <c r="N21" s="332"/>
      <c r="O21" s="332"/>
      <c r="P21" s="332"/>
      <c r="Q21" s="332"/>
      <c r="R21" s="332"/>
      <c r="S21" s="332"/>
      <c r="T21" s="333"/>
      <c r="U21" s="333"/>
      <c r="V21" s="330"/>
    </row>
    <row r="22" spans="1:22" ht="22.5" customHeight="1">
      <c r="A22" s="25"/>
      <c r="B22" s="18"/>
      <c r="C22" s="497"/>
      <c r="D22" s="712"/>
      <c r="E22" s="713"/>
      <c r="F22" s="322">
        <f t="shared" si="0"/>
        <v>0</v>
      </c>
      <c r="G22" s="323">
        <f t="shared" si="2"/>
        <v>0</v>
      </c>
      <c r="H22" s="329"/>
      <c r="I22" s="330"/>
      <c r="J22" s="331"/>
      <c r="K22" s="332"/>
      <c r="L22" s="332"/>
      <c r="M22" s="332"/>
      <c r="N22" s="332"/>
      <c r="O22" s="332"/>
      <c r="P22" s="332"/>
      <c r="Q22" s="332"/>
      <c r="R22" s="332"/>
      <c r="S22" s="332"/>
      <c r="T22" s="333"/>
      <c r="U22" s="333"/>
      <c r="V22" s="330"/>
    </row>
    <row r="23" spans="1:22" ht="22.5" customHeight="1">
      <c r="A23" s="25"/>
      <c r="B23" s="18"/>
      <c r="C23" s="497"/>
      <c r="D23" s="712"/>
      <c r="E23" s="713"/>
      <c r="F23" s="322">
        <f t="shared" si="0"/>
        <v>0</v>
      </c>
      <c r="G23" s="323">
        <f t="shared" si="2"/>
        <v>0</v>
      </c>
      <c r="H23" s="329"/>
      <c r="I23" s="330"/>
      <c r="J23" s="331"/>
      <c r="K23" s="332"/>
      <c r="L23" s="332"/>
      <c r="M23" s="332"/>
      <c r="N23" s="332"/>
      <c r="O23" s="332"/>
      <c r="P23" s="332"/>
      <c r="Q23" s="332"/>
      <c r="R23" s="332"/>
      <c r="S23" s="332"/>
      <c r="T23" s="333"/>
      <c r="U23" s="333"/>
      <c r="V23" s="330"/>
    </row>
    <row r="24" spans="1:22" ht="22.5" customHeight="1">
      <c r="A24" s="25"/>
      <c r="B24" s="18"/>
      <c r="C24" s="497"/>
      <c r="D24" s="710"/>
      <c r="E24" s="711"/>
      <c r="F24" s="322">
        <f t="shared" si="0"/>
        <v>0</v>
      </c>
      <c r="G24" s="323">
        <f t="shared" si="2"/>
        <v>0</v>
      </c>
      <c r="H24" s="329"/>
      <c r="I24" s="330"/>
      <c r="J24" s="331"/>
      <c r="K24" s="332"/>
      <c r="L24" s="332"/>
      <c r="M24" s="332"/>
      <c r="N24" s="332"/>
      <c r="O24" s="332"/>
      <c r="P24" s="332"/>
      <c r="Q24" s="332"/>
      <c r="R24" s="332"/>
      <c r="S24" s="332"/>
      <c r="T24" s="333"/>
      <c r="U24" s="333"/>
      <c r="V24" s="330"/>
    </row>
    <row r="25" spans="1:22" ht="22.5" customHeight="1">
      <c r="A25" s="25"/>
      <c r="B25" s="18"/>
      <c r="C25" s="497"/>
      <c r="D25" s="710"/>
      <c r="E25" s="711"/>
      <c r="F25" s="322">
        <f t="shared" si="0"/>
        <v>0</v>
      </c>
      <c r="G25" s="323">
        <f t="shared" si="2"/>
        <v>0</v>
      </c>
      <c r="H25" s="329"/>
      <c r="I25" s="330"/>
      <c r="J25" s="331"/>
      <c r="K25" s="332"/>
      <c r="L25" s="332"/>
      <c r="M25" s="332"/>
      <c r="N25" s="332"/>
      <c r="O25" s="332"/>
      <c r="P25" s="332"/>
      <c r="Q25" s="332"/>
      <c r="R25" s="332"/>
      <c r="S25" s="332"/>
      <c r="T25" s="333"/>
      <c r="U25" s="333"/>
      <c r="V25" s="330"/>
    </row>
    <row r="26" spans="1:22" ht="22.5" customHeight="1">
      <c r="A26" s="25"/>
      <c r="B26" s="18"/>
      <c r="C26" s="497"/>
      <c r="D26" s="710"/>
      <c r="E26" s="711"/>
      <c r="F26" s="322">
        <f t="shared" si="0"/>
        <v>0</v>
      </c>
      <c r="G26" s="323">
        <f t="shared" si="2"/>
        <v>0</v>
      </c>
      <c r="H26" s="329"/>
      <c r="I26" s="330"/>
      <c r="J26" s="331"/>
      <c r="K26" s="332"/>
      <c r="L26" s="332"/>
      <c r="M26" s="332"/>
      <c r="N26" s="332"/>
      <c r="O26" s="332"/>
      <c r="P26" s="332"/>
      <c r="Q26" s="332"/>
      <c r="R26" s="332"/>
      <c r="S26" s="332"/>
      <c r="T26" s="333"/>
      <c r="U26" s="333"/>
      <c r="V26" s="330"/>
    </row>
    <row r="27" spans="1:22" ht="22.5" customHeight="1">
      <c r="A27" s="25"/>
      <c r="B27" s="18"/>
      <c r="C27" s="497"/>
      <c r="D27" s="710"/>
      <c r="E27" s="711"/>
      <c r="F27" s="322">
        <f t="shared" si="0"/>
        <v>0</v>
      </c>
      <c r="G27" s="323">
        <f t="shared" si="2"/>
        <v>0</v>
      </c>
      <c r="H27" s="329"/>
      <c r="I27" s="330"/>
      <c r="J27" s="331"/>
      <c r="K27" s="332"/>
      <c r="L27" s="332"/>
      <c r="M27" s="332"/>
      <c r="N27" s="332"/>
      <c r="O27" s="332"/>
      <c r="P27" s="332"/>
      <c r="Q27" s="332"/>
      <c r="R27" s="332"/>
      <c r="S27" s="332"/>
      <c r="T27" s="333"/>
      <c r="U27" s="333"/>
      <c r="V27" s="330"/>
    </row>
    <row r="28" spans="1:22" ht="22.5" customHeight="1">
      <c r="A28" s="25"/>
      <c r="B28" s="18"/>
      <c r="C28" s="497"/>
      <c r="D28" s="710"/>
      <c r="E28" s="711"/>
      <c r="F28" s="322">
        <f t="shared" si="0"/>
        <v>0</v>
      </c>
      <c r="G28" s="323">
        <f t="shared" si="2"/>
        <v>0</v>
      </c>
      <c r="H28" s="329"/>
      <c r="I28" s="330"/>
      <c r="J28" s="331"/>
      <c r="K28" s="332"/>
      <c r="L28" s="332"/>
      <c r="M28" s="332"/>
      <c r="N28" s="332"/>
      <c r="O28" s="332"/>
      <c r="P28" s="332"/>
      <c r="Q28" s="332"/>
      <c r="R28" s="332"/>
      <c r="S28" s="332"/>
      <c r="T28" s="333"/>
      <c r="U28" s="333"/>
      <c r="V28" s="330"/>
    </row>
    <row r="29" spans="1:22" ht="22.5" customHeight="1">
      <c r="A29" s="25"/>
      <c r="B29" s="18"/>
      <c r="C29" s="497"/>
      <c r="D29" s="710"/>
      <c r="E29" s="711"/>
      <c r="F29" s="322">
        <f t="shared" si="0"/>
        <v>0</v>
      </c>
      <c r="G29" s="323">
        <f t="shared" si="2"/>
        <v>0</v>
      </c>
      <c r="H29" s="329"/>
      <c r="I29" s="330"/>
      <c r="J29" s="331"/>
      <c r="K29" s="332"/>
      <c r="L29" s="356"/>
      <c r="M29" s="332"/>
      <c r="N29" s="332"/>
      <c r="O29" s="332"/>
      <c r="P29" s="332"/>
      <c r="Q29" s="332"/>
      <c r="R29" s="332"/>
      <c r="S29" s="332"/>
      <c r="T29" s="333"/>
      <c r="U29" s="333"/>
      <c r="V29" s="330"/>
    </row>
    <row r="30" spans="1:22" ht="22.5" customHeight="1">
      <c r="A30" s="25"/>
      <c r="B30" s="18"/>
      <c r="C30" s="497"/>
      <c r="D30" s="710"/>
      <c r="E30" s="711"/>
      <c r="F30" s="322">
        <f t="shared" si="0"/>
        <v>0</v>
      </c>
      <c r="G30" s="323">
        <f t="shared" si="2"/>
        <v>0</v>
      </c>
      <c r="H30" s="329"/>
      <c r="I30" s="330"/>
      <c r="J30" s="331"/>
      <c r="K30" s="332"/>
      <c r="L30" s="332"/>
      <c r="M30" s="332"/>
      <c r="N30" s="332"/>
      <c r="O30" s="332"/>
      <c r="P30" s="332"/>
      <c r="Q30" s="332"/>
      <c r="R30" s="332"/>
      <c r="S30" s="332"/>
      <c r="T30" s="333"/>
      <c r="U30" s="333"/>
      <c r="V30" s="330"/>
    </row>
    <row r="31" spans="1:22" ht="22.5" customHeight="1">
      <c r="A31" s="25"/>
      <c r="B31" s="18"/>
      <c r="C31" s="497"/>
      <c r="D31" s="710"/>
      <c r="E31" s="711"/>
      <c r="F31" s="322">
        <f t="shared" si="0"/>
        <v>0</v>
      </c>
      <c r="G31" s="323">
        <f t="shared" si="2"/>
        <v>0</v>
      </c>
      <c r="H31" s="329"/>
      <c r="I31" s="330"/>
      <c r="J31" s="331"/>
      <c r="K31" s="332"/>
      <c r="L31" s="332"/>
      <c r="M31" s="332"/>
      <c r="N31" s="332"/>
      <c r="O31" s="332"/>
      <c r="P31" s="332"/>
      <c r="Q31" s="332"/>
      <c r="R31" s="332"/>
      <c r="S31" s="332"/>
      <c r="T31" s="333"/>
      <c r="U31" s="333"/>
      <c r="V31" s="330"/>
    </row>
    <row r="32" spans="1:22" ht="22.5" customHeight="1">
      <c r="A32" s="25"/>
      <c r="B32" s="18"/>
      <c r="C32" s="497"/>
      <c r="D32" s="710"/>
      <c r="E32" s="711"/>
      <c r="F32" s="322">
        <f t="shared" si="0"/>
        <v>0</v>
      </c>
      <c r="G32" s="323">
        <f t="shared" si="2"/>
        <v>0</v>
      </c>
      <c r="H32" s="329"/>
      <c r="I32" s="330"/>
      <c r="J32" s="331"/>
      <c r="K32" s="332"/>
      <c r="L32" s="332"/>
      <c r="M32" s="332"/>
      <c r="N32" s="332"/>
      <c r="O32" s="332"/>
      <c r="P32" s="332"/>
      <c r="Q32" s="332"/>
      <c r="R32" s="332"/>
      <c r="S32" s="332"/>
      <c r="T32" s="333"/>
      <c r="U32" s="333"/>
      <c r="V32" s="330"/>
    </row>
    <row r="33" spans="1:22" ht="22.5" customHeight="1">
      <c r="A33" s="25"/>
      <c r="B33" s="18"/>
      <c r="C33" s="497"/>
      <c r="D33" s="710"/>
      <c r="E33" s="711"/>
      <c r="F33" s="322">
        <f t="shared" si="0"/>
        <v>0</v>
      </c>
      <c r="G33" s="323">
        <f t="shared" si="2"/>
        <v>0</v>
      </c>
      <c r="H33" s="329"/>
      <c r="J33" s="331"/>
      <c r="K33" s="332"/>
      <c r="L33" s="332"/>
      <c r="M33" s="332"/>
      <c r="N33" s="332"/>
      <c r="O33" s="332"/>
      <c r="P33" s="332"/>
      <c r="Q33" s="332"/>
      <c r="R33" s="332"/>
      <c r="S33" s="332"/>
      <c r="T33" s="333"/>
      <c r="U33" s="333"/>
      <c r="V33" s="330"/>
    </row>
    <row r="34" spans="1:22" ht="22.5" customHeight="1">
      <c r="A34" s="25"/>
      <c r="B34" s="18"/>
      <c r="C34" s="497"/>
      <c r="D34" s="710"/>
      <c r="E34" s="711"/>
      <c r="F34" s="322">
        <f t="shared" si="0"/>
        <v>0</v>
      </c>
      <c r="G34" s="323">
        <f t="shared" si="2"/>
        <v>0</v>
      </c>
      <c r="H34" s="329"/>
      <c r="I34" s="330"/>
      <c r="J34" s="331"/>
      <c r="K34" s="332"/>
      <c r="L34" s="332"/>
      <c r="M34" s="332"/>
      <c r="N34" s="332"/>
      <c r="O34" s="332"/>
      <c r="P34" s="332"/>
      <c r="Q34" s="332"/>
      <c r="R34" s="332"/>
      <c r="S34" s="332"/>
      <c r="T34" s="333"/>
      <c r="U34" s="333"/>
      <c r="V34" s="330"/>
    </row>
    <row r="35" spans="1:22" ht="22.5" customHeight="1">
      <c r="A35" s="25"/>
      <c r="B35" s="18"/>
      <c r="C35" s="497"/>
      <c r="D35" s="710"/>
      <c r="E35" s="711"/>
      <c r="F35" s="322">
        <f>SUM(H35:I35)</f>
        <v>0</v>
      </c>
      <c r="G35" s="323">
        <f>SUM(J35:V35)</f>
        <v>0</v>
      </c>
      <c r="H35" s="329"/>
      <c r="I35" s="330"/>
      <c r="J35" s="331"/>
      <c r="K35" s="332"/>
      <c r="L35" s="332"/>
      <c r="M35" s="332"/>
      <c r="N35" s="332"/>
      <c r="O35" s="332"/>
      <c r="P35" s="332"/>
      <c r="Q35" s="332"/>
      <c r="R35" s="332"/>
      <c r="S35" s="332"/>
      <c r="T35" s="333"/>
      <c r="U35" s="333"/>
      <c r="V35" s="330"/>
    </row>
    <row r="36" spans="1:22" ht="22.5" customHeight="1">
      <c r="A36" s="25"/>
      <c r="B36" s="18"/>
      <c r="C36" s="497"/>
      <c r="D36" s="710"/>
      <c r="E36" s="711"/>
      <c r="F36" s="322">
        <f t="shared" si="0"/>
        <v>0</v>
      </c>
      <c r="G36" s="323">
        <f t="shared" si="2"/>
        <v>0</v>
      </c>
      <c r="H36" s="329"/>
      <c r="I36" s="330"/>
      <c r="J36" s="331"/>
      <c r="K36" s="332"/>
      <c r="L36" s="332"/>
      <c r="M36" s="332"/>
      <c r="N36" s="332"/>
      <c r="O36" s="332"/>
      <c r="P36" s="332"/>
      <c r="Q36" s="332"/>
      <c r="R36" s="332"/>
      <c r="S36" s="332"/>
      <c r="T36" s="333"/>
      <c r="U36" s="333"/>
      <c r="V36" s="330"/>
    </row>
    <row r="37" spans="1:22" ht="22.5" customHeight="1">
      <c r="A37" s="25"/>
      <c r="B37" s="18"/>
      <c r="C37" s="497"/>
      <c r="D37" s="710"/>
      <c r="E37" s="711"/>
      <c r="F37" s="322">
        <f aca="true" t="shared" si="3" ref="F37:F48">SUM(H37:I37)</f>
        <v>0</v>
      </c>
      <c r="G37" s="323">
        <f aca="true" t="shared" si="4" ref="G37:G48">SUM(J37:V37)</f>
        <v>0</v>
      </c>
      <c r="H37" s="486"/>
      <c r="I37" s="487"/>
      <c r="J37" s="488"/>
      <c r="K37" s="489"/>
      <c r="L37" s="489"/>
      <c r="M37" s="489"/>
      <c r="N37" s="489"/>
      <c r="O37" s="489"/>
      <c r="P37" s="489"/>
      <c r="Q37" s="489"/>
      <c r="R37" s="489"/>
      <c r="S37" s="489"/>
      <c r="T37" s="490"/>
      <c r="U37" s="490"/>
      <c r="V37" s="487"/>
    </row>
    <row r="38" spans="1:22" ht="22.5" customHeight="1">
      <c r="A38" s="478"/>
      <c r="B38" s="479"/>
      <c r="C38" s="495"/>
      <c r="D38" s="710"/>
      <c r="E38" s="711"/>
      <c r="F38" s="322">
        <f t="shared" si="3"/>
        <v>0</v>
      </c>
      <c r="G38" s="323">
        <f t="shared" si="4"/>
        <v>0</v>
      </c>
      <c r="H38" s="486"/>
      <c r="I38" s="487"/>
      <c r="J38" s="488"/>
      <c r="K38" s="489"/>
      <c r="L38" s="489"/>
      <c r="M38" s="489"/>
      <c r="N38" s="489"/>
      <c r="O38" s="489"/>
      <c r="P38" s="489"/>
      <c r="Q38" s="489"/>
      <c r="R38" s="489"/>
      <c r="S38" s="489"/>
      <c r="T38" s="490"/>
      <c r="U38" s="490"/>
      <c r="V38" s="487"/>
    </row>
    <row r="39" spans="1:22" ht="22.5" customHeight="1">
      <c r="A39" s="478"/>
      <c r="B39" s="479"/>
      <c r="C39" s="495"/>
      <c r="D39" s="710"/>
      <c r="E39" s="711"/>
      <c r="F39" s="322">
        <f t="shared" si="3"/>
        <v>0</v>
      </c>
      <c r="G39" s="323">
        <f t="shared" si="4"/>
        <v>0</v>
      </c>
      <c r="H39" s="486"/>
      <c r="I39" s="487"/>
      <c r="J39" s="488"/>
      <c r="K39" s="489"/>
      <c r="L39" s="489"/>
      <c r="M39" s="489"/>
      <c r="N39" s="489"/>
      <c r="O39" s="489"/>
      <c r="P39" s="489"/>
      <c r="Q39" s="489"/>
      <c r="R39" s="489"/>
      <c r="S39" s="489"/>
      <c r="T39" s="490"/>
      <c r="U39" s="490"/>
      <c r="V39" s="487"/>
    </row>
    <row r="40" spans="1:22" ht="22.5" customHeight="1">
      <c r="A40" s="478"/>
      <c r="B40" s="479"/>
      <c r="C40" s="495"/>
      <c r="D40" s="710"/>
      <c r="E40" s="711"/>
      <c r="F40" s="322">
        <f t="shared" si="3"/>
        <v>0</v>
      </c>
      <c r="G40" s="323">
        <f t="shared" si="4"/>
        <v>0</v>
      </c>
      <c r="H40" s="486"/>
      <c r="I40" s="487"/>
      <c r="J40" s="488"/>
      <c r="K40" s="489"/>
      <c r="L40" s="489"/>
      <c r="M40" s="489"/>
      <c r="N40" s="489"/>
      <c r="O40" s="489"/>
      <c r="P40" s="489"/>
      <c r="Q40" s="489"/>
      <c r="R40" s="489"/>
      <c r="S40" s="489"/>
      <c r="T40" s="490"/>
      <c r="U40" s="490"/>
      <c r="V40" s="487"/>
    </row>
    <row r="41" spans="1:22" ht="22.5" customHeight="1">
      <c r="A41" s="478"/>
      <c r="B41" s="479"/>
      <c r="C41" s="495"/>
      <c r="D41" s="710"/>
      <c r="E41" s="711"/>
      <c r="F41" s="322">
        <f t="shared" si="3"/>
        <v>0</v>
      </c>
      <c r="G41" s="323">
        <f t="shared" si="4"/>
        <v>0</v>
      </c>
      <c r="H41" s="486"/>
      <c r="I41" s="487"/>
      <c r="J41" s="488"/>
      <c r="K41" s="489"/>
      <c r="L41" s="489"/>
      <c r="M41" s="489"/>
      <c r="N41" s="489"/>
      <c r="O41" s="489"/>
      <c r="P41" s="489"/>
      <c r="Q41" s="489"/>
      <c r="R41" s="489"/>
      <c r="S41" s="489"/>
      <c r="T41" s="490"/>
      <c r="U41" s="490"/>
      <c r="V41" s="487"/>
    </row>
    <row r="42" spans="1:22" ht="22.5" customHeight="1">
      <c r="A42" s="478"/>
      <c r="B42" s="479"/>
      <c r="C42" s="495"/>
      <c r="D42" s="710"/>
      <c r="E42" s="711"/>
      <c r="F42" s="322">
        <f t="shared" si="3"/>
        <v>0</v>
      </c>
      <c r="G42" s="323">
        <f t="shared" si="4"/>
        <v>0</v>
      </c>
      <c r="H42" s="486"/>
      <c r="I42" s="487"/>
      <c r="J42" s="488"/>
      <c r="K42" s="489"/>
      <c r="L42" s="489"/>
      <c r="M42" s="489"/>
      <c r="N42" s="489"/>
      <c r="O42" s="489"/>
      <c r="P42" s="489"/>
      <c r="Q42" s="489"/>
      <c r="R42" s="489"/>
      <c r="S42" s="489"/>
      <c r="T42" s="490"/>
      <c r="U42" s="490"/>
      <c r="V42" s="487"/>
    </row>
    <row r="43" spans="1:22" ht="22.5" customHeight="1">
      <c r="A43" s="478"/>
      <c r="B43" s="479"/>
      <c r="C43" s="495"/>
      <c r="D43" s="710"/>
      <c r="E43" s="711"/>
      <c r="F43" s="322">
        <f t="shared" si="3"/>
        <v>0</v>
      </c>
      <c r="G43" s="323">
        <f t="shared" si="4"/>
        <v>0</v>
      </c>
      <c r="H43" s="486"/>
      <c r="I43" s="487"/>
      <c r="J43" s="488"/>
      <c r="K43" s="489"/>
      <c r="L43" s="489"/>
      <c r="M43" s="489"/>
      <c r="N43" s="489"/>
      <c r="O43" s="489"/>
      <c r="P43" s="489"/>
      <c r="Q43" s="489"/>
      <c r="R43" s="489"/>
      <c r="S43" s="489"/>
      <c r="T43" s="490"/>
      <c r="U43" s="490"/>
      <c r="V43" s="487"/>
    </row>
    <row r="44" spans="1:22" ht="22.5" customHeight="1">
      <c r="A44" s="478"/>
      <c r="B44" s="479"/>
      <c r="C44" s="495"/>
      <c r="D44" s="710"/>
      <c r="E44" s="711"/>
      <c r="F44" s="322">
        <f t="shared" si="3"/>
        <v>0</v>
      </c>
      <c r="G44" s="323">
        <f t="shared" si="4"/>
        <v>0</v>
      </c>
      <c r="H44" s="486"/>
      <c r="I44" s="487"/>
      <c r="J44" s="488"/>
      <c r="K44" s="489"/>
      <c r="L44" s="489"/>
      <c r="M44" s="489"/>
      <c r="N44" s="489"/>
      <c r="O44" s="489"/>
      <c r="P44" s="489"/>
      <c r="Q44" s="489"/>
      <c r="R44" s="489"/>
      <c r="S44" s="489"/>
      <c r="T44" s="490"/>
      <c r="U44" s="490"/>
      <c r="V44" s="487"/>
    </row>
    <row r="45" spans="1:22" ht="22.5" customHeight="1">
      <c r="A45" s="478"/>
      <c r="B45" s="479"/>
      <c r="C45" s="495"/>
      <c r="D45" s="710"/>
      <c r="E45" s="711"/>
      <c r="F45" s="322">
        <f t="shared" si="3"/>
        <v>0</v>
      </c>
      <c r="G45" s="323">
        <f t="shared" si="4"/>
        <v>0</v>
      </c>
      <c r="H45" s="486"/>
      <c r="I45" s="487"/>
      <c r="J45" s="488"/>
      <c r="K45" s="489"/>
      <c r="L45" s="489"/>
      <c r="M45" s="489"/>
      <c r="N45" s="489"/>
      <c r="O45" s="489"/>
      <c r="P45" s="489"/>
      <c r="Q45" s="489"/>
      <c r="R45" s="489"/>
      <c r="S45" s="489"/>
      <c r="T45" s="490"/>
      <c r="U45" s="490"/>
      <c r="V45" s="487"/>
    </row>
    <row r="46" spans="1:22" ht="22.5" customHeight="1">
      <c r="A46" s="478"/>
      <c r="B46" s="479"/>
      <c r="C46" s="495"/>
      <c r="D46" s="710"/>
      <c r="E46" s="711"/>
      <c r="F46" s="322">
        <f t="shared" si="3"/>
        <v>0</v>
      </c>
      <c r="G46" s="323">
        <f t="shared" si="4"/>
        <v>0</v>
      </c>
      <c r="H46" s="486"/>
      <c r="I46" s="487"/>
      <c r="J46" s="488"/>
      <c r="K46" s="489"/>
      <c r="L46" s="489"/>
      <c r="M46" s="489"/>
      <c r="N46" s="489"/>
      <c r="O46" s="489"/>
      <c r="P46" s="489"/>
      <c r="Q46" s="489"/>
      <c r="R46" s="489"/>
      <c r="S46" s="489"/>
      <c r="T46" s="490"/>
      <c r="U46" s="490"/>
      <c r="V46" s="487"/>
    </row>
    <row r="47" spans="1:22" ht="22.5" customHeight="1">
      <c r="A47" s="478"/>
      <c r="B47" s="479"/>
      <c r="C47" s="495"/>
      <c r="D47" s="710"/>
      <c r="E47" s="711"/>
      <c r="F47" s="322">
        <f t="shared" si="3"/>
        <v>0</v>
      </c>
      <c r="G47" s="323">
        <f t="shared" si="4"/>
        <v>0</v>
      </c>
      <c r="H47" s="486"/>
      <c r="I47" s="487"/>
      <c r="J47" s="488"/>
      <c r="K47" s="489"/>
      <c r="L47" s="489"/>
      <c r="M47" s="489"/>
      <c r="N47" s="489"/>
      <c r="O47" s="489"/>
      <c r="P47" s="489"/>
      <c r="Q47" s="489"/>
      <c r="R47" s="489"/>
      <c r="S47" s="489"/>
      <c r="T47" s="490"/>
      <c r="U47" s="490"/>
      <c r="V47" s="487"/>
    </row>
    <row r="48" spans="1:22" ht="22.5" customHeight="1">
      <c r="A48" s="478"/>
      <c r="B48" s="479"/>
      <c r="C48" s="495"/>
      <c r="D48" s="710"/>
      <c r="E48" s="711"/>
      <c r="F48" s="322">
        <f t="shared" si="3"/>
        <v>0</v>
      </c>
      <c r="G48" s="323">
        <f t="shared" si="4"/>
        <v>0</v>
      </c>
      <c r="H48" s="486"/>
      <c r="I48" s="487"/>
      <c r="J48" s="488"/>
      <c r="K48" s="489"/>
      <c r="L48" s="489"/>
      <c r="M48" s="489"/>
      <c r="N48" s="489"/>
      <c r="O48" s="489"/>
      <c r="P48" s="489"/>
      <c r="Q48" s="489"/>
      <c r="R48" s="489"/>
      <c r="S48" s="489"/>
      <c r="T48" s="490"/>
      <c r="U48" s="490"/>
      <c r="V48" s="487"/>
    </row>
    <row r="49" spans="1:22" ht="22.5" customHeight="1" thickBot="1">
      <c r="A49" s="26"/>
      <c r="B49" s="19"/>
      <c r="C49" s="19"/>
      <c r="D49" s="710"/>
      <c r="E49" s="711"/>
      <c r="F49" s="322">
        <f t="shared" si="0"/>
        <v>0</v>
      </c>
      <c r="G49" s="336">
        <f t="shared" si="2"/>
        <v>0</v>
      </c>
      <c r="H49" s="337"/>
      <c r="I49" s="338"/>
      <c r="J49" s="339"/>
      <c r="K49" s="340"/>
      <c r="L49" s="340"/>
      <c r="M49" s="340"/>
      <c r="N49" s="340"/>
      <c r="O49" s="340"/>
      <c r="P49" s="340"/>
      <c r="Q49" s="340"/>
      <c r="R49" s="340"/>
      <c r="S49" s="340"/>
      <c r="T49" s="341"/>
      <c r="U49" s="341"/>
      <c r="V49" s="338"/>
    </row>
    <row r="50" spans="1:22" ht="30" customHeight="1" thickBot="1">
      <c r="A50" s="36"/>
      <c r="B50" s="37"/>
      <c r="C50" s="37"/>
      <c r="D50" s="742" t="s">
        <v>3</v>
      </c>
      <c r="E50" s="743"/>
      <c r="F50" s="342">
        <f>SUM(F4:F49)</f>
        <v>0</v>
      </c>
      <c r="G50" s="342">
        <f>SUM(G4:G49)</f>
        <v>0</v>
      </c>
      <c r="H50" s="342">
        <f aca="true" t="shared" si="5" ref="H50:V50">SUM(H4:H49)</f>
        <v>0</v>
      </c>
      <c r="I50" s="342">
        <f t="shared" si="5"/>
        <v>0</v>
      </c>
      <c r="J50" s="342">
        <f t="shared" si="5"/>
        <v>0</v>
      </c>
      <c r="K50" s="342">
        <f t="shared" si="5"/>
        <v>0</v>
      </c>
      <c r="L50" s="342">
        <f t="shared" si="5"/>
        <v>0</v>
      </c>
      <c r="M50" s="342">
        <f t="shared" si="5"/>
        <v>0</v>
      </c>
      <c r="N50" s="342">
        <f t="shared" si="5"/>
        <v>0</v>
      </c>
      <c r="O50" s="342">
        <f t="shared" si="5"/>
        <v>0</v>
      </c>
      <c r="P50" s="342">
        <f t="shared" si="5"/>
        <v>0</v>
      </c>
      <c r="Q50" s="342">
        <f t="shared" si="5"/>
        <v>0</v>
      </c>
      <c r="R50" s="343">
        <f t="shared" si="5"/>
        <v>0</v>
      </c>
      <c r="S50" s="343">
        <f t="shared" si="5"/>
        <v>0</v>
      </c>
      <c r="T50" s="343">
        <f t="shared" si="5"/>
        <v>0</v>
      </c>
      <c r="U50" s="343">
        <f t="shared" si="5"/>
        <v>0</v>
      </c>
      <c r="V50" s="344">
        <f t="shared" si="5"/>
        <v>0</v>
      </c>
    </row>
    <row r="51" spans="1:22" ht="30" customHeight="1" thickBot="1" thickTop="1">
      <c r="A51" s="697" t="s">
        <v>29</v>
      </c>
      <c r="B51" s="698"/>
      <c r="C51" s="698"/>
      <c r="D51" s="699"/>
      <c r="E51" s="30">
        <f>Jan!E51</f>
        <v>0</v>
      </c>
      <c r="F51" s="744" t="s">
        <v>86</v>
      </c>
      <c r="G51" s="745"/>
      <c r="H51" s="667">
        <f>I50+H50</f>
        <v>0</v>
      </c>
      <c r="I51" s="668"/>
      <c r="J51" s="733"/>
      <c r="K51" s="734"/>
      <c r="L51" s="734"/>
      <c r="M51" s="345"/>
      <c r="N51" s="746" t="str">
        <f>Jan!N51</f>
        <v>TOTAL DES DÉPENSES:</v>
      </c>
      <c r="O51" s="745"/>
      <c r="P51" s="634">
        <f>SUM(J50:V50)</f>
        <v>0</v>
      </c>
      <c r="Q51" s="635"/>
      <c r="R51" s="346"/>
      <c r="S51" s="346"/>
      <c r="T51" s="346"/>
      <c r="U51" s="346"/>
      <c r="V51" s="347"/>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25" t="s">
        <v>30</v>
      </c>
      <c r="F53" s="626"/>
      <c r="G53" s="626"/>
      <c r="H53" s="689"/>
      <c r="I53" s="690"/>
      <c r="J53" s="638" t="str">
        <f>C2</f>
        <v>Juillet</v>
      </c>
      <c r="K53" s="639"/>
      <c r="L53" s="570">
        <f>'AVANT DE COMMENCER '!J6</f>
        <v>0</v>
      </c>
      <c r="M53" s="625" t="s">
        <v>180</v>
      </c>
      <c r="N53" s="626"/>
      <c r="O53" s="626"/>
      <c r="P53" s="627"/>
      <c r="Q53" s="419" t="str">
        <f>J53</f>
        <v>Juillet</v>
      </c>
      <c r="R53" s="35"/>
    </row>
    <row r="54" spans="1:24" ht="46.5" customHeight="1" thickBot="1">
      <c r="A54" s="48"/>
      <c r="B54" s="49"/>
      <c r="C54" s="79"/>
      <c r="D54" s="49"/>
      <c r="E54" s="717" t="s">
        <v>123</v>
      </c>
      <c r="F54" s="718"/>
      <c r="G54" s="16"/>
      <c r="H54" s="735" t="s">
        <v>124</v>
      </c>
      <c r="I54" s="736"/>
      <c r="J54" s="636"/>
      <c r="K54" s="637"/>
      <c r="L54" s="50"/>
      <c r="M54" s="628" t="s">
        <v>45</v>
      </c>
      <c r="N54" s="629"/>
      <c r="O54" s="629"/>
      <c r="P54" s="630"/>
      <c r="Q54" s="282"/>
      <c r="R54" s="35"/>
      <c r="X54" s="82"/>
    </row>
    <row r="55" spans="1:18" ht="36" customHeight="1" thickBot="1">
      <c r="A55" s="51"/>
      <c r="B55" s="49"/>
      <c r="C55" s="49"/>
      <c r="D55" s="49"/>
      <c r="E55" s="52"/>
      <c r="F55" s="53"/>
      <c r="G55" s="53"/>
      <c r="H55" s="54"/>
      <c r="I55" s="54"/>
      <c r="J55" s="53"/>
      <c r="K55" s="55"/>
      <c r="L55" s="46"/>
      <c r="M55" s="56" t="s">
        <v>46</v>
      </c>
      <c r="N55" s="640" t="s">
        <v>167</v>
      </c>
      <c r="O55" s="641"/>
      <c r="P55" s="642"/>
      <c r="Q55" s="282"/>
      <c r="R55" s="35"/>
    </row>
    <row r="56" spans="1:20" ht="30" customHeight="1" thickBot="1">
      <c r="A56" s="48"/>
      <c r="B56" s="57"/>
      <c r="C56" s="57"/>
      <c r="D56" s="49"/>
      <c r="E56" s="683" t="s">
        <v>31</v>
      </c>
      <c r="F56" s="684"/>
      <c r="G56" s="684"/>
      <c r="H56" s="684"/>
      <c r="I56" s="685"/>
      <c r="J56" s="738">
        <f>Juin!J77</f>
        <v>0</v>
      </c>
      <c r="K56" s="739"/>
      <c r="L56" s="46"/>
      <c r="M56" s="58" t="s">
        <v>47</v>
      </c>
      <c r="N56" s="643" t="s">
        <v>48</v>
      </c>
      <c r="O56" s="644"/>
      <c r="P56" s="645"/>
      <c r="Q56" s="59"/>
      <c r="R56" s="631" t="s">
        <v>100</v>
      </c>
      <c r="S56" s="632"/>
      <c r="T56" s="633"/>
    </row>
    <row r="57" spans="1:20" ht="29.25" customHeight="1" thickBot="1">
      <c r="A57" s="727"/>
      <c r="B57" s="727"/>
      <c r="C57" s="727"/>
      <c r="D57" s="727"/>
      <c r="E57" s="669" t="s">
        <v>32</v>
      </c>
      <c r="F57" s="670"/>
      <c r="G57" s="671"/>
      <c r="H57" s="669" t="str">
        <f>C2</f>
        <v>Juillet</v>
      </c>
      <c r="I57" s="671"/>
      <c r="J57" s="649" t="s">
        <v>33</v>
      </c>
      <c r="K57" s="650"/>
      <c r="L57" s="50"/>
      <c r="M57" s="59"/>
      <c r="N57" s="8" t="s">
        <v>17</v>
      </c>
      <c r="O57" s="651" t="s">
        <v>49</v>
      </c>
      <c r="P57" s="652"/>
      <c r="Q57" s="60"/>
      <c r="R57" s="61" t="s">
        <v>50</v>
      </c>
      <c r="S57" s="617" t="s">
        <v>49</v>
      </c>
      <c r="T57" s="618"/>
    </row>
    <row r="58" spans="1:20" ht="24.75" customHeight="1">
      <c r="A58" s="727"/>
      <c r="B58" s="727"/>
      <c r="C58" s="727"/>
      <c r="D58" s="727"/>
      <c r="E58" s="842" t="s">
        <v>21</v>
      </c>
      <c r="F58" s="843"/>
      <c r="G58" s="843"/>
      <c r="H58" s="737">
        <f>H50</f>
        <v>0</v>
      </c>
      <c r="I58" s="737"/>
      <c r="J58" s="621">
        <f>H58+Juin!J58</f>
        <v>0</v>
      </c>
      <c r="K58" s="622"/>
      <c r="L58" s="50"/>
      <c r="M58" s="60"/>
      <c r="N58" s="261"/>
      <c r="O58" s="623"/>
      <c r="P58" s="624"/>
      <c r="Q58" s="60"/>
      <c r="R58" s="262"/>
      <c r="S58" s="623"/>
      <c r="T58" s="624"/>
    </row>
    <row r="59" spans="1:20" ht="24.75" customHeight="1" thickBot="1">
      <c r="A59" s="727"/>
      <c r="B59" s="727"/>
      <c r="C59" s="727"/>
      <c r="D59" s="727"/>
      <c r="E59" s="840" t="s">
        <v>22</v>
      </c>
      <c r="F59" s="841"/>
      <c r="G59" s="841"/>
      <c r="H59" s="677">
        <f>I50</f>
        <v>0</v>
      </c>
      <c r="I59" s="677"/>
      <c r="J59" s="653">
        <f>H59+Juin!J59</f>
        <v>0</v>
      </c>
      <c r="K59" s="654"/>
      <c r="L59" s="50"/>
      <c r="M59" s="60"/>
      <c r="N59" s="261"/>
      <c r="O59" s="623"/>
      <c r="P59" s="624"/>
      <c r="Q59" s="60"/>
      <c r="R59" s="262"/>
      <c r="S59" s="623"/>
      <c r="T59" s="624"/>
    </row>
    <row r="60" spans="1:20" ht="30.75" customHeight="1" thickBot="1">
      <c r="A60" s="48"/>
      <c r="B60" s="49"/>
      <c r="C60" s="49"/>
      <c r="D60" s="49"/>
      <c r="E60" s="847" t="s">
        <v>34</v>
      </c>
      <c r="F60" s="848"/>
      <c r="G60" s="849"/>
      <c r="H60" s="700">
        <f>SUM(H58:H59)</f>
        <v>0</v>
      </c>
      <c r="I60" s="701"/>
      <c r="J60" s="706">
        <f>SUM(J58:J59)</f>
        <v>0</v>
      </c>
      <c r="K60" s="707"/>
      <c r="L60" s="50"/>
      <c r="M60" s="60"/>
      <c r="N60" s="261"/>
      <c r="O60" s="623"/>
      <c r="P60" s="624"/>
      <c r="Q60" s="60"/>
      <c r="R60" s="262"/>
      <c r="S60" s="623"/>
      <c r="T60" s="624"/>
    </row>
    <row r="61" spans="1:20" ht="24.75" customHeight="1" thickBot="1">
      <c r="A61" s="727"/>
      <c r="B61" s="727"/>
      <c r="C61" s="727"/>
      <c r="D61" s="727"/>
      <c r="E61" s="835" t="s">
        <v>16</v>
      </c>
      <c r="F61" s="836"/>
      <c r="G61" s="837"/>
      <c r="H61" s="740" t="str">
        <f>C2</f>
        <v>Juillet</v>
      </c>
      <c r="I61" s="741"/>
      <c r="J61" s="747" t="s">
        <v>33</v>
      </c>
      <c r="K61" s="748"/>
      <c r="L61" s="50"/>
      <c r="M61" s="60"/>
      <c r="N61" s="261"/>
      <c r="O61" s="623"/>
      <c r="P61" s="624"/>
      <c r="Q61" s="60"/>
      <c r="R61" s="262"/>
      <c r="S61" s="623"/>
      <c r="T61" s="624"/>
    </row>
    <row r="62" spans="1:20" ht="24.75" customHeight="1">
      <c r="A62" s="48"/>
      <c r="B62" s="57"/>
      <c r="C62" s="57"/>
      <c r="D62" s="57"/>
      <c r="E62" s="842" t="str">
        <f>J3</f>
        <v>Capitation au SCFP</v>
      </c>
      <c r="F62" s="843"/>
      <c r="G62" s="843"/>
      <c r="H62" s="737">
        <f>J50</f>
        <v>0</v>
      </c>
      <c r="I62" s="737"/>
      <c r="J62" s="621">
        <f>H62+Juin!J62</f>
        <v>0</v>
      </c>
      <c r="K62" s="622"/>
      <c r="L62" s="50"/>
      <c r="M62" s="60"/>
      <c r="N62" s="261"/>
      <c r="O62" s="623"/>
      <c r="P62" s="624"/>
      <c r="Q62" s="60"/>
      <c r="R62" s="262"/>
      <c r="S62" s="623"/>
      <c r="T62" s="624"/>
    </row>
    <row r="63" spans="1:20" ht="24.75" customHeight="1">
      <c r="A63" s="48"/>
      <c r="B63" s="57"/>
      <c r="C63" s="57"/>
      <c r="D63" s="57"/>
      <c r="E63" s="828" t="str">
        <f>K3</f>
        <v>Droits d'affiliation</v>
      </c>
      <c r="F63" s="829"/>
      <c r="G63" s="829"/>
      <c r="H63" s="672">
        <f>K50</f>
        <v>0</v>
      </c>
      <c r="I63" s="672"/>
      <c r="J63" s="619">
        <f>H63+Juin!J63</f>
        <v>0</v>
      </c>
      <c r="K63" s="620"/>
      <c r="L63" s="50"/>
      <c r="M63" s="60"/>
      <c r="N63" s="261"/>
      <c r="O63" s="623"/>
      <c r="P63" s="624"/>
      <c r="Q63" s="60"/>
      <c r="R63" s="262"/>
      <c r="S63" s="623"/>
      <c r="T63" s="624"/>
    </row>
    <row r="64" spans="1:20" ht="24.75" customHeight="1">
      <c r="A64" s="48"/>
      <c r="B64" s="57"/>
      <c r="C64" s="57"/>
      <c r="D64" s="57"/>
      <c r="E64" s="828" t="str">
        <f>L3</f>
        <v>Salaires</v>
      </c>
      <c r="F64" s="829"/>
      <c r="G64" s="829"/>
      <c r="H64" s="672">
        <f>L50</f>
        <v>0</v>
      </c>
      <c r="I64" s="672"/>
      <c r="J64" s="619">
        <f>H64+Juin!J64</f>
        <v>0</v>
      </c>
      <c r="K64" s="620"/>
      <c r="L64" s="50"/>
      <c r="M64" s="60"/>
      <c r="N64" s="261"/>
      <c r="O64" s="623"/>
      <c r="P64" s="624"/>
      <c r="Q64" s="60"/>
      <c r="R64" s="262"/>
      <c r="S64" s="623"/>
      <c r="T64" s="624"/>
    </row>
    <row r="65" spans="1:20" ht="24.75" customHeight="1">
      <c r="A65" s="48"/>
      <c r="B65" s="57"/>
      <c r="C65" s="57"/>
      <c r="D65" s="57"/>
      <c r="E65" s="828" t="str">
        <f>M3</f>
        <v>Dépenses de bureau</v>
      </c>
      <c r="F65" s="829"/>
      <c r="G65" s="829"/>
      <c r="H65" s="672">
        <f>M50</f>
        <v>0</v>
      </c>
      <c r="I65" s="672"/>
      <c r="J65" s="619">
        <f>H65+Juin!J65</f>
        <v>0</v>
      </c>
      <c r="K65" s="620"/>
      <c r="L65" s="50"/>
      <c r="M65" s="60"/>
      <c r="N65" s="261"/>
      <c r="O65" s="623"/>
      <c r="P65" s="624"/>
      <c r="Q65" s="60"/>
      <c r="R65" s="262"/>
      <c r="S65" s="623"/>
      <c r="T65" s="624"/>
    </row>
    <row r="66" spans="1:20" ht="24.75" customHeight="1">
      <c r="A66" s="48"/>
      <c r="B66" s="57"/>
      <c r="C66" s="57"/>
      <c r="D66" s="57"/>
      <c r="E66" s="828" t="str">
        <f>N3</f>
        <v>Achats spéciaux</v>
      </c>
      <c r="F66" s="829"/>
      <c r="G66" s="829"/>
      <c r="H66" s="672">
        <f>N50</f>
        <v>0</v>
      </c>
      <c r="I66" s="672"/>
      <c r="J66" s="619">
        <f>H66+Juin!J66</f>
        <v>0</v>
      </c>
      <c r="K66" s="620"/>
      <c r="L66" s="50"/>
      <c r="M66" s="60"/>
      <c r="N66" s="261"/>
      <c r="O66" s="623"/>
      <c r="P66" s="624"/>
      <c r="Q66" s="60"/>
      <c r="R66" s="262"/>
      <c r="S66" s="623"/>
      <c r="T66" s="624"/>
    </row>
    <row r="67" spans="1:20" ht="24.75" customHeight="1">
      <c r="A67" s="48"/>
      <c r="B67" s="57"/>
      <c r="C67" s="57"/>
      <c r="D67" s="57"/>
      <c r="E67" s="828" t="str">
        <f>O3</f>
        <v>Dépenses de l'exécutif</v>
      </c>
      <c r="F67" s="829"/>
      <c r="G67" s="829"/>
      <c r="H67" s="672">
        <f>O50</f>
        <v>0</v>
      </c>
      <c r="I67" s="672"/>
      <c r="J67" s="619">
        <f>H67+Juin!J67</f>
        <v>0</v>
      </c>
      <c r="K67" s="620"/>
      <c r="L67" s="50"/>
      <c r="M67" s="60"/>
      <c r="N67" s="261"/>
      <c r="O67" s="623"/>
      <c r="P67" s="624"/>
      <c r="Q67" s="60"/>
      <c r="R67" s="262"/>
      <c r="S67" s="623"/>
      <c r="T67" s="624"/>
    </row>
    <row r="68" spans="1:20" ht="24.75" customHeight="1">
      <c r="A68" s="48"/>
      <c r="B68" s="57"/>
      <c r="C68" s="57"/>
      <c r="D68" s="57"/>
      <c r="E68" s="830" t="str">
        <f>P3</f>
        <v>Dépenses de négociations</v>
      </c>
      <c r="F68" s="831"/>
      <c r="G68" s="832"/>
      <c r="H68" s="672">
        <f>P50</f>
        <v>0</v>
      </c>
      <c r="I68" s="672"/>
      <c r="J68" s="619">
        <f>H68+Juin!J68</f>
        <v>0</v>
      </c>
      <c r="K68" s="620"/>
      <c r="L68" s="50"/>
      <c r="M68" s="60"/>
      <c r="N68" s="261"/>
      <c r="O68" s="623"/>
      <c r="P68" s="624"/>
      <c r="Q68" s="60"/>
      <c r="R68" s="262"/>
      <c r="S68" s="623"/>
      <c r="T68" s="624"/>
    </row>
    <row r="69" spans="1:20" ht="24.75" customHeight="1">
      <c r="A69" s="48"/>
      <c r="B69" s="57"/>
      <c r="C69" s="57"/>
      <c r="D69" s="57"/>
      <c r="E69" s="828" t="str">
        <f>Q3</f>
        <v>Griefs et arbitrages</v>
      </c>
      <c r="F69" s="829"/>
      <c r="G69" s="829"/>
      <c r="H69" s="672">
        <f>Q50</f>
        <v>0</v>
      </c>
      <c r="I69" s="672"/>
      <c r="J69" s="619">
        <f>H69+Juin!J69</f>
        <v>0</v>
      </c>
      <c r="K69" s="620"/>
      <c r="L69" s="50"/>
      <c r="M69" s="60"/>
      <c r="N69" s="261"/>
      <c r="O69" s="623"/>
      <c r="P69" s="624"/>
      <c r="Q69" s="60"/>
      <c r="R69" s="262"/>
      <c r="S69" s="623"/>
      <c r="T69" s="624"/>
    </row>
    <row r="70" spans="1:20" ht="24.75" customHeight="1">
      <c r="A70" s="48"/>
      <c r="B70" s="57"/>
      <c r="C70" s="57"/>
      <c r="D70" s="57"/>
      <c r="E70" s="830" t="str">
        <f>R3</f>
        <v>Dépenses des comités</v>
      </c>
      <c r="F70" s="831"/>
      <c r="G70" s="832"/>
      <c r="H70" s="672">
        <f>R50</f>
        <v>0</v>
      </c>
      <c r="I70" s="672"/>
      <c r="J70" s="619">
        <f>H70+Juin!J70</f>
        <v>0</v>
      </c>
      <c r="K70" s="620"/>
      <c r="L70" s="50"/>
      <c r="M70" s="60"/>
      <c r="N70" s="261"/>
      <c r="O70" s="623"/>
      <c r="P70" s="624"/>
      <c r="Q70" s="60"/>
      <c r="R70" s="262"/>
      <c r="S70" s="623"/>
      <c r="T70" s="624"/>
    </row>
    <row r="71" spans="1:20" ht="24.75" customHeight="1">
      <c r="A71" s="48"/>
      <c r="B71" s="57"/>
      <c r="C71" s="57"/>
      <c r="D71" s="57"/>
      <c r="E71" s="830" t="str">
        <f>S3</f>
        <v>Congrès et conférences</v>
      </c>
      <c r="F71" s="831"/>
      <c r="G71" s="832"/>
      <c r="H71" s="672">
        <f>S50</f>
        <v>0</v>
      </c>
      <c r="I71" s="672"/>
      <c r="J71" s="619">
        <f>H71+Juin!J71</f>
        <v>0</v>
      </c>
      <c r="K71" s="620"/>
      <c r="L71" s="50"/>
      <c r="M71" s="60"/>
      <c r="N71" s="261"/>
      <c r="O71" s="623"/>
      <c r="P71" s="624"/>
      <c r="Q71" s="60"/>
      <c r="R71" s="262"/>
      <c r="S71" s="623"/>
      <c r="T71" s="624"/>
    </row>
    <row r="72" spans="1:20" ht="24.75" customHeight="1">
      <c r="A72" s="48"/>
      <c r="B72" s="57"/>
      <c r="C72" s="57"/>
      <c r="D72" s="57"/>
      <c r="E72" s="830" t="s">
        <v>28</v>
      </c>
      <c r="F72" s="831"/>
      <c r="G72" s="832"/>
      <c r="H72" s="672">
        <f>T50</f>
        <v>0</v>
      </c>
      <c r="I72" s="672"/>
      <c r="J72" s="619">
        <f>H72+Juin!J72</f>
        <v>0</v>
      </c>
      <c r="K72" s="620"/>
      <c r="L72" s="50"/>
      <c r="M72" s="60"/>
      <c r="N72" s="261"/>
      <c r="O72" s="623"/>
      <c r="P72" s="624"/>
      <c r="Q72" s="60"/>
      <c r="R72" s="262"/>
      <c r="S72" s="623"/>
      <c r="T72" s="624"/>
    </row>
    <row r="73" spans="1:20" ht="29.25" customHeight="1">
      <c r="A73" s="48"/>
      <c r="B73" s="57"/>
      <c r="C73" s="57"/>
      <c r="D73" s="57"/>
      <c r="E73" s="830" t="s">
        <v>125</v>
      </c>
      <c r="F73" s="831"/>
      <c r="G73" s="832"/>
      <c r="H73" s="672">
        <f>U50</f>
        <v>0</v>
      </c>
      <c r="I73" s="672"/>
      <c r="J73" s="619">
        <f>H73+Juin!J73</f>
        <v>0</v>
      </c>
      <c r="K73" s="620"/>
      <c r="L73" s="50"/>
      <c r="M73" s="60"/>
      <c r="N73" s="261"/>
      <c r="O73" s="623"/>
      <c r="P73" s="624"/>
      <c r="Q73" s="60"/>
      <c r="R73" s="262"/>
      <c r="S73" s="623"/>
      <c r="T73" s="624"/>
    </row>
    <row r="74" spans="1:20" ht="24.75" customHeight="1" thickBot="1">
      <c r="A74" s="48"/>
      <c r="B74" s="57"/>
      <c r="C74" s="57"/>
      <c r="D74" s="57"/>
      <c r="E74" s="840" t="s">
        <v>22</v>
      </c>
      <c r="F74" s="841"/>
      <c r="G74" s="841"/>
      <c r="H74" s="677">
        <f>V50</f>
        <v>0</v>
      </c>
      <c r="I74" s="677"/>
      <c r="J74" s="653">
        <f>H74+Juin!J74</f>
        <v>0</v>
      </c>
      <c r="K74" s="654"/>
      <c r="L74" s="50"/>
      <c r="M74" s="60"/>
      <c r="N74" s="261"/>
      <c r="O74" s="623"/>
      <c r="P74" s="624"/>
      <c r="Q74" s="60"/>
      <c r="R74" s="262"/>
      <c r="S74" s="623"/>
      <c r="T74" s="624"/>
    </row>
    <row r="75" spans="1:20" ht="24.75" customHeight="1" thickBot="1">
      <c r="A75" s="48"/>
      <c r="B75" s="62"/>
      <c r="C75" s="62"/>
      <c r="D75" s="62"/>
      <c r="E75" s="864" t="s">
        <v>35</v>
      </c>
      <c r="F75" s="865"/>
      <c r="G75" s="866"/>
      <c r="H75" s="760">
        <f>SUM(H62:H74)</f>
        <v>0</v>
      </c>
      <c r="I75" s="761"/>
      <c r="J75" s="760">
        <f>SUM(J62:J74)</f>
        <v>0</v>
      </c>
      <c r="K75" s="761"/>
      <c r="M75" s="60"/>
      <c r="N75" s="261"/>
      <c r="O75" s="623"/>
      <c r="P75" s="624"/>
      <c r="Q75" s="60"/>
      <c r="R75" s="262"/>
      <c r="S75" s="623"/>
      <c r="T75" s="624"/>
    </row>
    <row r="76" spans="1:20" ht="24.75" customHeight="1" thickBot="1">
      <c r="A76" s="48"/>
      <c r="B76" s="62"/>
      <c r="C76" s="62"/>
      <c r="D76" s="62"/>
      <c r="E76" s="844" t="s">
        <v>88</v>
      </c>
      <c r="F76" s="845"/>
      <c r="G76" s="846"/>
      <c r="H76" s="767">
        <f>H60-H75</f>
        <v>0</v>
      </c>
      <c r="I76" s="768"/>
      <c r="J76" s="708"/>
      <c r="K76" s="709"/>
      <c r="M76" s="60"/>
      <c r="N76" s="261"/>
      <c r="O76" s="623"/>
      <c r="P76" s="624"/>
      <c r="Q76" s="60"/>
      <c r="R76" s="262"/>
      <c r="S76" s="623"/>
      <c r="T76" s="624"/>
    </row>
    <row r="77" spans="1:20" ht="24.75" customHeight="1" thickBot="1">
      <c r="A77" s="48"/>
      <c r="B77" s="62"/>
      <c r="C77" s="62"/>
      <c r="D77" s="62"/>
      <c r="E77" s="859" t="s">
        <v>36</v>
      </c>
      <c r="F77" s="860"/>
      <c r="G77" s="860"/>
      <c r="H77" s="860"/>
      <c r="I77" s="861"/>
      <c r="J77" s="765">
        <f>J56+H76</f>
        <v>0</v>
      </c>
      <c r="K77" s="766"/>
      <c r="M77" s="60"/>
      <c r="N77" s="27"/>
      <c r="O77" s="758"/>
      <c r="P77" s="759"/>
      <c r="Q77" s="60"/>
      <c r="R77" s="259"/>
      <c r="S77" s="666"/>
      <c r="T77" s="656"/>
    </row>
    <row r="78" spans="1:20" ht="24.75" customHeight="1" thickBot="1">
      <c r="A78" s="63"/>
      <c r="B78" s="64"/>
      <c r="C78" s="64"/>
      <c r="D78" s="64"/>
      <c r="E78" s="240"/>
      <c r="F78" s="240"/>
      <c r="G78" s="240"/>
      <c r="H78" s="240"/>
      <c r="I78" s="240"/>
      <c r="J78" s="240"/>
      <c r="K78" s="240"/>
      <c r="L78" s="65"/>
      <c r="M78" s="60"/>
      <c r="N78" s="27"/>
      <c r="O78" s="662"/>
      <c r="P78" s="663"/>
      <c r="Q78" s="60"/>
      <c r="R78" s="259"/>
      <c r="S78" s="655"/>
      <c r="T78" s="656"/>
    </row>
    <row r="79" spans="3:20" ht="30" customHeight="1">
      <c r="C79" s="62"/>
      <c r="E79" s="233"/>
      <c r="F79" s="234"/>
      <c r="G79" s="234"/>
      <c r="H79" s="234"/>
      <c r="I79" s="234"/>
      <c r="J79" s="234"/>
      <c r="K79" s="235"/>
      <c r="M79" s="60"/>
      <c r="N79" s="27"/>
      <c r="O79" s="662"/>
      <c r="P79" s="663"/>
      <c r="Q79" s="60"/>
      <c r="R79" s="259"/>
      <c r="S79" s="655"/>
      <c r="T79" s="656"/>
    </row>
    <row r="80" spans="5:20" ht="30" customHeight="1">
      <c r="E80" s="749" t="s">
        <v>37</v>
      </c>
      <c r="F80" s="750"/>
      <c r="G80" s="750"/>
      <c r="H80" s="750"/>
      <c r="I80" s="750"/>
      <c r="J80" s="754"/>
      <c r="K80" s="755"/>
      <c r="M80" s="60"/>
      <c r="N80" s="27"/>
      <c r="O80" s="662"/>
      <c r="P80" s="663"/>
      <c r="Q80" s="60"/>
      <c r="R80" s="259"/>
      <c r="S80" s="655"/>
      <c r="T80" s="656"/>
    </row>
    <row r="81" spans="5:20" ht="24.75" customHeight="1">
      <c r="E81" s="239"/>
      <c r="F81" s="65"/>
      <c r="G81" s="65"/>
      <c r="H81" s="65"/>
      <c r="I81" s="65"/>
      <c r="J81" s="65"/>
      <c r="K81" s="232"/>
      <c r="M81" s="60"/>
      <c r="N81" s="27"/>
      <c r="O81" s="662"/>
      <c r="P81" s="663"/>
      <c r="Q81" s="60"/>
      <c r="R81" s="259"/>
      <c r="S81" s="655"/>
      <c r="T81" s="656"/>
    </row>
    <row r="82" spans="5:20" ht="24.75" customHeight="1" thickBot="1">
      <c r="E82" s="756" t="s">
        <v>11</v>
      </c>
      <c r="F82" s="757"/>
      <c r="G82" s="757"/>
      <c r="H82" s="757"/>
      <c r="I82" s="757"/>
      <c r="J82" s="237"/>
      <c r="K82" s="238"/>
      <c r="L82" s="236"/>
      <c r="M82" s="60"/>
      <c r="N82" s="27"/>
      <c r="O82" s="662"/>
      <c r="P82" s="663"/>
      <c r="Q82" s="60"/>
      <c r="R82" s="259"/>
      <c r="S82" s="655"/>
      <c r="T82" s="656"/>
    </row>
    <row r="83" spans="1:20" ht="24.75" customHeight="1">
      <c r="A83" s="762" t="s">
        <v>38</v>
      </c>
      <c r="B83" s="763"/>
      <c r="C83" s="763"/>
      <c r="D83" s="763"/>
      <c r="E83" s="763"/>
      <c r="F83" s="763"/>
      <c r="G83" s="763"/>
      <c r="H83" s="763"/>
      <c r="I83" s="763"/>
      <c r="J83" s="763"/>
      <c r="K83" s="763"/>
      <c r="L83" s="764"/>
      <c r="M83" s="60"/>
      <c r="N83" s="27"/>
      <c r="O83" s="662"/>
      <c r="P83" s="663"/>
      <c r="Q83" s="60"/>
      <c r="R83" s="259"/>
      <c r="S83" s="655"/>
      <c r="T83" s="656"/>
    </row>
    <row r="84" spans="1:20" ht="24.75" customHeight="1">
      <c r="A84" s="769" t="s">
        <v>39</v>
      </c>
      <c r="B84" s="770"/>
      <c r="C84" s="770"/>
      <c r="D84" s="770"/>
      <c r="E84" s="771"/>
      <c r="F84" s="775" t="s">
        <v>40</v>
      </c>
      <c r="G84" s="775" t="s">
        <v>41</v>
      </c>
      <c r="H84" s="775" t="s">
        <v>42</v>
      </c>
      <c r="I84" s="781" t="s">
        <v>43</v>
      </c>
      <c r="J84" s="771"/>
      <c r="K84" s="781" t="s">
        <v>44</v>
      </c>
      <c r="L84" s="783"/>
      <c r="M84" s="60"/>
      <c r="N84" s="27"/>
      <c r="O84" s="662"/>
      <c r="P84" s="663"/>
      <c r="Q84" s="60"/>
      <c r="R84" s="259"/>
      <c r="S84" s="655"/>
      <c r="T84" s="656"/>
    </row>
    <row r="85" spans="1:20" ht="24.75" customHeight="1" thickBot="1">
      <c r="A85" s="772"/>
      <c r="B85" s="773"/>
      <c r="C85" s="773"/>
      <c r="D85" s="773"/>
      <c r="E85" s="774"/>
      <c r="F85" s="776"/>
      <c r="G85" s="776"/>
      <c r="H85" s="776"/>
      <c r="I85" s="782"/>
      <c r="J85" s="774"/>
      <c r="K85" s="782"/>
      <c r="L85" s="784"/>
      <c r="M85" s="60"/>
      <c r="N85" s="27"/>
      <c r="O85" s="662"/>
      <c r="P85" s="663"/>
      <c r="Q85" s="60"/>
      <c r="R85" s="259"/>
      <c r="S85" s="655"/>
      <c r="T85" s="656"/>
    </row>
    <row r="86" spans="1:20" ht="23.25" customHeight="1" thickBot="1">
      <c r="A86" s="818"/>
      <c r="B86" s="819"/>
      <c r="C86" s="819"/>
      <c r="D86" s="819"/>
      <c r="E86" s="820"/>
      <c r="F86" s="293"/>
      <c r="G86" s="290"/>
      <c r="H86" s="289"/>
      <c r="I86" s="821"/>
      <c r="J86" s="822"/>
      <c r="K86" s="823">
        <f>+F86+I86</f>
        <v>0</v>
      </c>
      <c r="L86" s="824"/>
      <c r="M86" s="60"/>
      <c r="N86" s="28"/>
      <c r="O86" s="664"/>
      <c r="P86" s="665"/>
      <c r="Q86" s="66"/>
      <c r="R86" s="260"/>
      <c r="S86" s="660"/>
      <c r="T86" s="661"/>
    </row>
    <row r="87" spans="1:21" ht="23.25" customHeight="1" thickBot="1">
      <c r="A87" s="785"/>
      <c r="B87" s="786"/>
      <c r="C87" s="786"/>
      <c r="D87" s="786"/>
      <c r="E87" s="787"/>
      <c r="F87" s="294"/>
      <c r="G87" s="291"/>
      <c r="H87" s="289"/>
      <c r="I87" s="777"/>
      <c r="J87" s="778"/>
      <c r="K87" s="803">
        <f aca="true" t="shared" si="6" ref="K87:K92">+F87+I87</f>
        <v>0</v>
      </c>
      <c r="L87" s="804"/>
      <c r="N87" s="657" t="s">
        <v>51</v>
      </c>
      <c r="O87" s="658"/>
      <c r="P87" s="659"/>
      <c r="Q87" s="263">
        <f>SUM(O58:P86)+U87</f>
        <v>0</v>
      </c>
      <c r="R87" s="657" t="s">
        <v>129</v>
      </c>
      <c r="S87" s="658"/>
      <c r="T87" s="659"/>
      <c r="U87" s="265">
        <f>SUM(S58:T86)</f>
        <v>0</v>
      </c>
    </row>
    <row r="88" spans="1:17" ht="23.25" customHeight="1" thickBot="1">
      <c r="A88" s="785"/>
      <c r="B88" s="786"/>
      <c r="C88" s="786"/>
      <c r="D88" s="786"/>
      <c r="E88" s="787"/>
      <c r="F88" s="294"/>
      <c r="G88" s="291"/>
      <c r="H88" s="289"/>
      <c r="I88" s="801"/>
      <c r="J88" s="802"/>
      <c r="K88" s="803">
        <f t="shared" si="6"/>
        <v>0</v>
      </c>
      <c r="L88" s="804"/>
      <c r="M88" s="232"/>
      <c r="N88" s="798" t="s">
        <v>52</v>
      </c>
      <c r="O88" s="799"/>
      <c r="P88" s="800"/>
      <c r="Q88" s="350">
        <f>Q54+Q55-Q87</f>
        <v>0</v>
      </c>
    </row>
    <row r="89" spans="1:17" ht="23.25" customHeight="1">
      <c r="A89" s="785"/>
      <c r="B89" s="786"/>
      <c r="C89" s="786"/>
      <c r="D89" s="786"/>
      <c r="E89" s="787"/>
      <c r="F89" s="294"/>
      <c r="G89" s="292"/>
      <c r="H89" s="289"/>
      <c r="I89" s="777"/>
      <c r="J89" s="778"/>
      <c r="K89" s="779">
        <f t="shared" si="6"/>
        <v>0</v>
      </c>
      <c r="L89" s="780"/>
      <c r="M89" s="500"/>
      <c r="N89" s="805" t="s">
        <v>178</v>
      </c>
      <c r="O89" s="806"/>
      <c r="P89" s="806"/>
      <c r="Q89" s="807"/>
    </row>
    <row r="90" spans="1:19" ht="23.25" customHeight="1">
      <c r="A90" s="785"/>
      <c r="B90" s="786"/>
      <c r="C90" s="786"/>
      <c r="D90" s="786"/>
      <c r="E90" s="787"/>
      <c r="F90" s="294"/>
      <c r="G90" s="292"/>
      <c r="H90" s="289"/>
      <c r="I90" s="777"/>
      <c r="J90" s="778"/>
      <c r="K90" s="779">
        <f t="shared" si="6"/>
        <v>0</v>
      </c>
      <c r="L90" s="780"/>
      <c r="M90" s="500"/>
      <c r="N90" s="808"/>
      <c r="O90" s="809"/>
      <c r="P90" s="809"/>
      <c r="Q90" s="810"/>
      <c r="S90" s="65"/>
    </row>
    <row r="91" spans="1:17" ht="23.25" customHeight="1" thickBot="1">
      <c r="A91" s="785"/>
      <c r="B91" s="786"/>
      <c r="C91" s="786"/>
      <c r="D91" s="786"/>
      <c r="E91" s="787"/>
      <c r="F91" s="294"/>
      <c r="G91" s="292"/>
      <c r="H91" s="289"/>
      <c r="I91" s="777"/>
      <c r="J91" s="778"/>
      <c r="K91" s="779">
        <f t="shared" si="6"/>
        <v>0</v>
      </c>
      <c r="L91" s="780"/>
      <c r="M91" s="67"/>
      <c r="N91" s="811"/>
      <c r="O91" s="812"/>
      <c r="P91" s="812"/>
      <c r="Q91" s="813"/>
    </row>
    <row r="92" spans="1:17" ht="23.25" customHeight="1">
      <c r="A92" s="785"/>
      <c r="B92" s="786"/>
      <c r="C92" s="786"/>
      <c r="D92" s="786"/>
      <c r="E92" s="787"/>
      <c r="F92" s="294"/>
      <c r="G92" s="292"/>
      <c r="H92" s="289"/>
      <c r="I92" s="777"/>
      <c r="J92" s="778"/>
      <c r="K92" s="803">
        <f t="shared" si="6"/>
        <v>0</v>
      </c>
      <c r="L92" s="804"/>
      <c r="M92" s="64"/>
      <c r="N92" s="788" t="s">
        <v>53</v>
      </c>
      <c r="O92" s="789"/>
      <c r="P92" s="790"/>
      <c r="Q92" s="816">
        <f>J77-Q88</f>
        <v>0</v>
      </c>
    </row>
    <row r="93" spans="1:17" ht="23.25" customHeight="1" thickBot="1">
      <c r="A93" s="791" t="s">
        <v>13</v>
      </c>
      <c r="B93" s="792"/>
      <c r="C93" s="792"/>
      <c r="D93" s="792"/>
      <c r="E93" s="793"/>
      <c r="F93" s="501">
        <f>SUM(F86:F92)</f>
        <v>0</v>
      </c>
      <c r="G93" s="502"/>
      <c r="H93" s="503"/>
      <c r="I93" s="794">
        <f>SUM(I86:J92)</f>
        <v>0</v>
      </c>
      <c r="J93" s="795"/>
      <c r="K93" s="796">
        <f>SUM(K86:L92)</f>
        <v>0</v>
      </c>
      <c r="L93" s="797"/>
      <c r="M93" s="65"/>
      <c r="N93" s="354" t="s">
        <v>54</v>
      </c>
      <c r="O93" s="280"/>
      <c r="P93" s="281"/>
      <c r="Q93" s="817"/>
    </row>
    <row r="94" spans="1:12" ht="17.25">
      <c r="A94" s="838"/>
      <c r="B94" s="838"/>
      <c r="C94" s="838"/>
      <c r="D94" s="838"/>
      <c r="E94" s="838"/>
      <c r="F94" s="252"/>
      <c r="G94" s="253"/>
      <c r="H94" s="252"/>
      <c r="I94" s="839"/>
      <c r="J94" s="839"/>
      <c r="K94" s="839"/>
      <c r="L94" s="839"/>
    </row>
    <row r="95" spans="1:12" ht="17.25">
      <c r="A95" s="838"/>
      <c r="B95" s="838"/>
      <c r="C95" s="838"/>
      <c r="D95" s="838"/>
      <c r="E95" s="838"/>
      <c r="F95" s="252"/>
      <c r="G95" s="253"/>
      <c r="H95" s="252"/>
      <c r="I95" s="839"/>
      <c r="J95" s="839"/>
      <c r="K95" s="839"/>
      <c r="L95" s="839"/>
    </row>
    <row r="96" spans="1:16" ht="17.25">
      <c r="A96" s="838"/>
      <c r="B96" s="838"/>
      <c r="C96" s="838"/>
      <c r="D96" s="838"/>
      <c r="E96" s="838"/>
      <c r="F96" s="252"/>
      <c r="G96" s="253"/>
      <c r="H96" s="252"/>
      <c r="I96" s="839"/>
      <c r="J96" s="839"/>
      <c r="K96" s="839"/>
      <c r="L96" s="839"/>
      <c r="M96" s="65"/>
      <c r="N96" s="65"/>
      <c r="O96" s="65"/>
      <c r="P96" s="65"/>
    </row>
    <row r="97" spans="1:16" ht="12.75">
      <c r="A97" s="254"/>
      <c r="B97" s="254"/>
      <c r="D97" s="254"/>
      <c r="E97" s="254"/>
      <c r="F97" s="254"/>
      <c r="G97" s="256"/>
      <c r="H97" s="57"/>
      <c r="I97" s="254"/>
      <c r="J97" s="254"/>
      <c r="K97" s="254"/>
      <c r="L97" s="254"/>
      <c r="M97" s="65"/>
      <c r="N97" s="70"/>
      <c r="O97" s="65"/>
      <c r="P97" s="65"/>
    </row>
    <row r="98" spans="1:16" ht="12.75">
      <c r="A98" s="254"/>
      <c r="B98" s="254"/>
      <c r="D98" s="254"/>
      <c r="E98" s="254"/>
      <c r="F98" s="254"/>
      <c r="G98" s="256"/>
      <c r="H98" s="57"/>
      <c r="I98" s="254"/>
      <c r="J98" s="254"/>
      <c r="K98" s="254"/>
      <c r="L98" s="254"/>
      <c r="M98" s="65"/>
      <c r="N98" s="65"/>
      <c r="O98" s="65"/>
      <c r="P98" s="65"/>
    </row>
    <row r="99" spans="9:16" ht="12.75">
      <c r="I99" s="69"/>
      <c r="J99" s="65"/>
      <c r="M99" s="65"/>
      <c r="N99" s="65"/>
      <c r="O99" s="65"/>
      <c r="P99" s="65"/>
    </row>
    <row r="100" spans="9:16" ht="12.75">
      <c r="I100" s="69"/>
      <c r="J100" s="69"/>
      <c r="M100" s="65"/>
      <c r="N100" s="65"/>
      <c r="O100" s="65"/>
      <c r="P100" s="65"/>
    </row>
    <row r="101" spans="9:16" ht="15">
      <c r="I101" s="65"/>
      <c r="J101" s="69"/>
      <c r="M101" s="68"/>
      <c r="N101" s="68"/>
      <c r="O101" s="68"/>
      <c r="P101" s="65"/>
    </row>
    <row r="102" spans="3:16" ht="15">
      <c r="C102" s="72"/>
      <c r="I102" s="68"/>
      <c r="J102" s="69"/>
      <c r="M102" s="65"/>
      <c r="N102" s="65"/>
      <c r="O102" s="65"/>
      <c r="P102" s="65"/>
    </row>
    <row r="103" spans="3:10" ht="15">
      <c r="C103" s="72"/>
      <c r="I103" s="71"/>
      <c r="J103" s="65"/>
    </row>
    <row r="104" spans="3:10" ht="15">
      <c r="C104" s="72"/>
      <c r="I104" s="68"/>
      <c r="J104" s="65"/>
    </row>
    <row r="105" spans="9:10" ht="12.75">
      <c r="I105" s="65"/>
      <c r="J105" s="65"/>
    </row>
    <row r="106" spans="9:10" ht="12.75">
      <c r="I106" s="69"/>
      <c r="J106" s="65"/>
    </row>
    <row r="107" spans="9:10" ht="12.75">
      <c r="I107" s="69"/>
      <c r="J107" s="65"/>
    </row>
    <row r="108" spans="9:10" ht="12.75">
      <c r="I108" s="69"/>
      <c r="J108" s="65"/>
    </row>
    <row r="109" spans="9:10" ht="12.75">
      <c r="I109" s="69"/>
      <c r="J109" s="65"/>
    </row>
    <row r="110" spans="9:10" ht="12.75">
      <c r="I110" s="69"/>
      <c r="J110" s="69"/>
    </row>
    <row r="111" spans="9:10" ht="12.75">
      <c r="I111" s="65"/>
      <c r="J111" s="65"/>
    </row>
    <row r="112" ht="15">
      <c r="I112" s="68"/>
    </row>
    <row r="113" spans="2:9" ht="15">
      <c r="B113" s="72"/>
      <c r="D113" s="72"/>
      <c r="E113" s="72"/>
      <c r="F113" s="72"/>
      <c r="G113" s="72"/>
      <c r="H113" s="72"/>
      <c r="I113" s="73"/>
    </row>
    <row r="114" spans="2:9" ht="15">
      <c r="B114" s="72"/>
      <c r="D114" s="72"/>
      <c r="E114" s="72"/>
      <c r="F114" s="72"/>
      <c r="G114" s="72"/>
      <c r="H114" s="72"/>
      <c r="I114" s="72"/>
    </row>
    <row r="115" spans="2:9" ht="15">
      <c r="B115" s="72"/>
      <c r="D115" s="72"/>
      <c r="E115" s="72"/>
      <c r="F115" s="72"/>
      <c r="G115" s="72"/>
      <c r="H115" s="72"/>
      <c r="I115" s="72"/>
    </row>
  </sheetData>
  <sheetProtection password="DA71" sheet="1" objects="1" scenarios="1" formatCells="0" formatColumns="0" formatRows="0" insertColumns="0" insertRows="0" insertHyperlinks="0" deleteRows="0"/>
  <mergeCells count="246">
    <mergeCell ref="D43:E43"/>
    <mergeCell ref="D44:E44"/>
    <mergeCell ref="D45:E45"/>
    <mergeCell ref="D46:E46"/>
    <mergeCell ref="D47:E47"/>
    <mergeCell ref="D48:E48"/>
    <mergeCell ref="D35:E35"/>
    <mergeCell ref="D38:E38"/>
    <mergeCell ref="D39:E39"/>
    <mergeCell ref="D40:E40"/>
    <mergeCell ref="D41:E41"/>
    <mergeCell ref="D42:E42"/>
    <mergeCell ref="C2:E2"/>
    <mergeCell ref="D37:E37"/>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A57:D57"/>
    <mergeCell ref="E68:G68"/>
    <mergeCell ref="J68:K68"/>
    <mergeCell ref="J67:K67"/>
    <mergeCell ref="H60:I60"/>
    <mergeCell ref="J62:K62"/>
    <mergeCell ref="J66:K66"/>
    <mergeCell ref="E66:G66"/>
    <mergeCell ref="E64:G64"/>
    <mergeCell ref="J58:K58"/>
    <mergeCell ref="H71:I71"/>
    <mergeCell ref="J71:K71"/>
    <mergeCell ref="J61:K61"/>
    <mergeCell ref="H74:I74"/>
    <mergeCell ref="J70:K70"/>
    <mergeCell ref="E73:G73"/>
    <mergeCell ref="E70:G70"/>
    <mergeCell ref="H70:I70"/>
    <mergeCell ref="E69:G69"/>
    <mergeCell ref="J73:K73"/>
    <mergeCell ref="H54:I54"/>
    <mergeCell ref="J54:K54"/>
    <mergeCell ref="N51:O51"/>
    <mergeCell ref="J59:K59"/>
    <mergeCell ref="O82:P82"/>
    <mergeCell ref="J60:K60"/>
    <mergeCell ref="H65:I65"/>
    <mergeCell ref="H59:I59"/>
    <mergeCell ref="O59:P59"/>
    <mergeCell ref="J65:K65"/>
    <mergeCell ref="J72:K72"/>
    <mergeCell ref="J69:K69"/>
    <mergeCell ref="O73:P73"/>
    <mergeCell ref="J75:K75"/>
    <mergeCell ref="P51:Q51"/>
    <mergeCell ref="O85:P85"/>
    <mergeCell ref="O76:P76"/>
    <mergeCell ref="O61:P61"/>
    <mergeCell ref="O84:P84"/>
    <mergeCell ref="O83:P83"/>
    <mergeCell ref="H69:I69"/>
    <mergeCell ref="O81:P81"/>
    <mergeCell ref="H76:I76"/>
    <mergeCell ref="O77:P77"/>
    <mergeCell ref="O60:P60"/>
    <mergeCell ref="O62:P62"/>
    <mergeCell ref="O64:P64"/>
    <mergeCell ref="O65:P65"/>
    <mergeCell ref="H75:I75"/>
    <mergeCell ref="O78:P78"/>
    <mergeCell ref="O86:P86"/>
    <mergeCell ref="J77:K77"/>
    <mergeCell ref="E61:G61"/>
    <mergeCell ref="H68:I68"/>
    <mergeCell ref="O67:P67"/>
    <mergeCell ref="O68:P68"/>
    <mergeCell ref="O69:P69"/>
    <mergeCell ref="O66:P66"/>
    <mergeCell ref="J74:K74"/>
    <mergeCell ref="H73:I73"/>
    <mergeCell ref="O71:P71"/>
    <mergeCell ref="O70:P70"/>
    <mergeCell ref="O79:P79"/>
    <mergeCell ref="O80:P80"/>
    <mergeCell ref="H51:I51"/>
    <mergeCell ref="M53:P53"/>
    <mergeCell ref="M54:P54"/>
    <mergeCell ref="O58:P58"/>
    <mergeCell ref="O57:P57"/>
    <mergeCell ref="N55:P55"/>
    <mergeCell ref="E54:F54"/>
    <mergeCell ref="E77:I77"/>
    <mergeCell ref="E72:G72"/>
    <mergeCell ref="H72:I72"/>
    <mergeCell ref="J51:L51"/>
    <mergeCell ref="H67:I67"/>
    <mergeCell ref="J56:K56"/>
    <mergeCell ref="E57:G57"/>
    <mergeCell ref="H58:I58"/>
    <mergeCell ref="H57:I57"/>
    <mergeCell ref="O63:P63"/>
    <mergeCell ref="J53:K53"/>
    <mergeCell ref="E65:G65"/>
    <mergeCell ref="J76:K76"/>
    <mergeCell ref="E74:G74"/>
    <mergeCell ref="J63:K63"/>
    <mergeCell ref="O72:P72"/>
    <mergeCell ref="N56:P56"/>
    <mergeCell ref="E58:G58"/>
    <mergeCell ref="J57:K57"/>
    <mergeCell ref="D33:E33"/>
    <mergeCell ref="D34:E34"/>
    <mergeCell ref="D36:E36"/>
    <mergeCell ref="D3:E3"/>
    <mergeCell ref="D32:E32"/>
    <mergeCell ref="D27:E27"/>
    <mergeCell ref="D20:E20"/>
    <mergeCell ref="D21:E21"/>
    <mergeCell ref="D22:E22"/>
    <mergeCell ref="D23:E23"/>
    <mergeCell ref="D30:E30"/>
    <mergeCell ref="D11:E11"/>
    <mergeCell ref="D12:E12"/>
    <mergeCell ref="D14:E14"/>
    <mergeCell ref="D15:E15"/>
    <mergeCell ref="D16:E16"/>
    <mergeCell ref="D17:E17"/>
    <mergeCell ref="D13:E13"/>
    <mergeCell ref="D26:E26"/>
    <mergeCell ref="A2:B2"/>
    <mergeCell ref="E56:I56"/>
    <mergeCell ref="E60:G60"/>
    <mergeCell ref="E53:I53"/>
    <mergeCell ref="H2:I2"/>
    <mergeCell ref="F51:G51"/>
    <mergeCell ref="D29:E29"/>
    <mergeCell ref="D25:E25"/>
    <mergeCell ref="D5:E5"/>
    <mergeCell ref="F2:G2"/>
    <mergeCell ref="D4:E4"/>
    <mergeCell ref="D18:E18"/>
    <mergeCell ref="D24:E24"/>
    <mergeCell ref="D28:E28"/>
    <mergeCell ref="D31:E31"/>
    <mergeCell ref="D6:E6"/>
    <mergeCell ref="D7:E7"/>
    <mergeCell ref="D8:E8"/>
    <mergeCell ref="D9:E9"/>
    <mergeCell ref="D10:E10"/>
    <mergeCell ref="D50:E50"/>
    <mergeCell ref="D19:E19"/>
    <mergeCell ref="D49:E49"/>
    <mergeCell ref="A51:D51"/>
    <mergeCell ref="K96:L96"/>
    <mergeCell ref="A96:E96"/>
    <mergeCell ref="K95:L95"/>
    <mergeCell ref="A95:E95"/>
    <mergeCell ref="K94:L94"/>
    <mergeCell ref="A94:E94"/>
    <mergeCell ref="I95:J95"/>
    <mergeCell ref="I96:J96"/>
    <mergeCell ref="I94:J94"/>
    <mergeCell ref="H64:I64"/>
    <mergeCell ref="E71:G71"/>
    <mergeCell ref="E67:G67"/>
    <mergeCell ref="J64:K64"/>
    <mergeCell ref="H66:I66"/>
    <mergeCell ref="A83:L83"/>
    <mergeCell ref="A84:E85"/>
    <mergeCell ref="H63:I63"/>
    <mergeCell ref="H62:I62"/>
    <mergeCell ref="A58:D59"/>
    <mergeCell ref="E59:G59"/>
    <mergeCell ref="A61:D61"/>
    <mergeCell ref="E62:G62"/>
    <mergeCell ref="H61:I61"/>
    <mergeCell ref="E63:G63"/>
    <mergeCell ref="S85:T85"/>
    <mergeCell ref="S65:T65"/>
    <mergeCell ref="K93:L93"/>
    <mergeCell ref="A93:E93"/>
    <mergeCell ref="K92:L92"/>
    <mergeCell ref="A92:E92"/>
    <mergeCell ref="K91:L91"/>
    <mergeCell ref="A91:E91"/>
    <mergeCell ref="I93:J93"/>
    <mergeCell ref="N88:P88"/>
    <mergeCell ref="S74:T74"/>
    <mergeCell ref="S79:T79"/>
    <mergeCell ref="S80:T80"/>
    <mergeCell ref="S82:T82"/>
    <mergeCell ref="S83:T83"/>
    <mergeCell ref="S84:T84"/>
    <mergeCell ref="S78:T78"/>
    <mergeCell ref="S63:T63"/>
    <mergeCell ref="S86:T86"/>
    <mergeCell ref="R87:T87"/>
    <mergeCell ref="E75:G75"/>
    <mergeCell ref="I91:J91"/>
    <mergeCell ref="E76:G76"/>
    <mergeCell ref="O74:P74"/>
    <mergeCell ref="O75:P75"/>
    <mergeCell ref="S75:T75"/>
    <mergeCell ref="S76:T76"/>
    <mergeCell ref="S73:T73"/>
    <mergeCell ref="J2:V2"/>
    <mergeCell ref="S66:T66"/>
    <mergeCell ref="S81:T81"/>
    <mergeCell ref="N92:P92"/>
    <mergeCell ref="S58:T58"/>
    <mergeCell ref="S59:T59"/>
    <mergeCell ref="S60:T60"/>
    <mergeCell ref="S61:T61"/>
    <mergeCell ref="S62:T62"/>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8.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6" activePane="bottomLeft" state="frozen"/>
      <selection pane="topLeft" activeCell="A2" sqref="A2:B2"/>
      <selection pane="bottomLeft" activeCell="L53" sqref="L53"/>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2" customFormat="1" ht="28.5" customHeight="1" thickBot="1">
      <c r="A1" s="814"/>
      <c r="B1" s="814"/>
      <c r="C1" s="814"/>
      <c r="D1" s="814"/>
      <c r="E1" s="814"/>
      <c r="F1" s="814"/>
      <c r="G1" s="815"/>
      <c r="H1" s="412" t="s">
        <v>55</v>
      </c>
      <c r="I1" s="353"/>
      <c r="J1" s="353"/>
      <c r="K1" s="353"/>
      <c r="L1" s="353"/>
      <c r="M1" s="353"/>
      <c r="N1" s="353"/>
      <c r="O1" s="353"/>
      <c r="P1" s="353"/>
      <c r="Q1" s="353"/>
      <c r="R1" s="353"/>
      <c r="S1" s="353"/>
      <c r="T1" s="353"/>
      <c r="U1" s="353"/>
      <c r="V1" s="353"/>
    </row>
    <row r="2" spans="1:24" ht="30" customHeight="1" thickBot="1" thickTop="1">
      <c r="A2" s="681" t="s">
        <v>14</v>
      </c>
      <c r="B2" s="682"/>
      <c r="C2" s="714" t="s">
        <v>73</v>
      </c>
      <c r="D2" s="715"/>
      <c r="E2" s="716"/>
      <c r="F2" s="721" t="s">
        <v>15</v>
      </c>
      <c r="G2" s="722"/>
      <c r="H2" s="719" t="s">
        <v>32</v>
      </c>
      <c r="I2" s="720"/>
      <c r="J2" s="646" t="s">
        <v>16</v>
      </c>
      <c r="K2" s="647"/>
      <c r="L2" s="647"/>
      <c r="M2" s="647"/>
      <c r="N2" s="647"/>
      <c r="O2" s="647"/>
      <c r="P2" s="647"/>
      <c r="Q2" s="647"/>
      <c r="R2" s="647"/>
      <c r="S2" s="647"/>
      <c r="T2" s="647"/>
      <c r="U2" s="647"/>
      <c r="V2" s="648"/>
      <c r="X2" s="496" t="s">
        <v>165</v>
      </c>
    </row>
    <row r="3" spans="1:22" s="35" customFormat="1" ht="48" customHeight="1" thickBot="1">
      <c r="A3" s="243" t="s">
        <v>0</v>
      </c>
      <c r="B3" s="244" t="s">
        <v>17</v>
      </c>
      <c r="C3" s="499" t="s">
        <v>164</v>
      </c>
      <c r="D3" s="723" t="s">
        <v>18</v>
      </c>
      <c r="E3" s="724"/>
      <c r="F3" s="242" t="s">
        <v>19</v>
      </c>
      <c r="G3" s="34" t="s">
        <v>20</v>
      </c>
      <c r="H3" s="242" t="s">
        <v>21</v>
      </c>
      <c r="I3" s="242" t="s">
        <v>22</v>
      </c>
      <c r="J3" s="34" t="s">
        <v>174</v>
      </c>
      <c r="K3" s="34" t="s">
        <v>166</v>
      </c>
      <c r="L3" s="34" t="s">
        <v>23</v>
      </c>
      <c r="M3" s="34" t="s">
        <v>24</v>
      </c>
      <c r="N3" s="34" t="s">
        <v>25</v>
      </c>
      <c r="O3" s="34" t="s">
        <v>26</v>
      </c>
      <c r="P3" s="34" t="s">
        <v>148</v>
      </c>
      <c r="Q3" s="34" t="s">
        <v>98</v>
      </c>
      <c r="R3" s="34" t="s">
        <v>146</v>
      </c>
      <c r="S3" s="34" t="s">
        <v>27</v>
      </c>
      <c r="T3" s="34" t="s">
        <v>28</v>
      </c>
      <c r="U3" s="34" t="s">
        <v>122</v>
      </c>
      <c r="V3" s="34" t="s">
        <v>22</v>
      </c>
    </row>
    <row r="4" spans="1:22" ht="22.5" customHeight="1">
      <c r="A4" s="24"/>
      <c r="B4" s="17"/>
      <c r="C4" s="498"/>
      <c r="D4" s="702"/>
      <c r="E4" s="703"/>
      <c r="F4" s="322">
        <f aca="true" t="shared" si="0" ref="F4:F49">SUM(H4:I4)</f>
        <v>0</v>
      </c>
      <c r="G4" s="323">
        <f aca="true" t="shared" si="1" ref="G4:G19">SUM(J4:V4)</f>
        <v>0</v>
      </c>
      <c r="H4" s="335"/>
      <c r="I4" s="325"/>
      <c r="J4" s="326"/>
      <c r="K4" s="327"/>
      <c r="L4" s="327"/>
      <c r="M4" s="327"/>
      <c r="N4" s="327"/>
      <c r="O4" s="327"/>
      <c r="P4" s="327"/>
      <c r="Q4" s="327"/>
      <c r="R4" s="327"/>
      <c r="S4" s="327"/>
      <c r="T4" s="328"/>
      <c r="U4" s="328"/>
      <c r="V4" s="325"/>
    </row>
    <row r="5" spans="1:22" ht="22.5" customHeight="1">
      <c r="A5" s="25"/>
      <c r="B5" s="18"/>
      <c r="C5" s="497"/>
      <c r="D5" s="675"/>
      <c r="E5" s="676"/>
      <c r="F5" s="322">
        <f t="shared" si="0"/>
        <v>0</v>
      </c>
      <c r="G5" s="323">
        <f t="shared" si="1"/>
        <v>0</v>
      </c>
      <c r="H5" s="329"/>
      <c r="I5" s="330"/>
      <c r="J5" s="331"/>
      <c r="K5" s="332"/>
      <c r="L5" s="332"/>
      <c r="M5" s="332"/>
      <c r="N5" s="332"/>
      <c r="O5" s="332"/>
      <c r="P5" s="332"/>
      <c r="Q5" s="332"/>
      <c r="R5" s="332"/>
      <c r="S5" s="332"/>
      <c r="T5" s="333"/>
      <c r="U5" s="333"/>
      <c r="V5" s="330"/>
    </row>
    <row r="6" spans="1:22" ht="22.5" customHeight="1">
      <c r="A6" s="25"/>
      <c r="B6" s="18"/>
      <c r="C6" s="497"/>
      <c r="D6" s="675"/>
      <c r="E6" s="676"/>
      <c r="F6" s="322">
        <f>SUM(H6:I6)</f>
        <v>0</v>
      </c>
      <c r="G6" s="323">
        <f t="shared" si="1"/>
        <v>0</v>
      </c>
      <c r="H6" s="329"/>
      <c r="I6" s="330"/>
      <c r="J6" s="331"/>
      <c r="K6" s="332"/>
      <c r="L6" s="332"/>
      <c r="M6" s="332"/>
      <c r="N6" s="332"/>
      <c r="O6" s="332"/>
      <c r="P6" s="332"/>
      <c r="Q6" s="332"/>
      <c r="R6" s="332"/>
      <c r="S6" s="332"/>
      <c r="T6" s="333"/>
      <c r="U6" s="333"/>
      <c r="V6" s="330"/>
    </row>
    <row r="7" spans="1:22" ht="22.5" customHeight="1">
      <c r="A7" s="25"/>
      <c r="B7" s="18"/>
      <c r="C7" s="497"/>
      <c r="D7" s="675"/>
      <c r="E7" s="676"/>
      <c r="F7" s="322">
        <f t="shared" si="0"/>
        <v>0</v>
      </c>
      <c r="G7" s="323">
        <f t="shared" si="1"/>
        <v>0</v>
      </c>
      <c r="H7" s="329"/>
      <c r="I7" s="330"/>
      <c r="J7" s="331"/>
      <c r="K7" s="332"/>
      <c r="L7" s="332"/>
      <c r="M7" s="332"/>
      <c r="N7" s="332"/>
      <c r="O7" s="332"/>
      <c r="P7" s="332"/>
      <c r="Q7" s="332"/>
      <c r="R7" s="332"/>
      <c r="S7" s="332"/>
      <c r="T7" s="333"/>
      <c r="U7" s="333"/>
      <c r="V7" s="330"/>
    </row>
    <row r="8" spans="1:22" ht="22.5" customHeight="1">
      <c r="A8" s="25"/>
      <c r="B8" s="18"/>
      <c r="C8" s="497"/>
      <c r="D8" s="675"/>
      <c r="E8" s="676"/>
      <c r="F8" s="322">
        <f t="shared" si="0"/>
        <v>0</v>
      </c>
      <c r="G8" s="323">
        <f t="shared" si="1"/>
        <v>0</v>
      </c>
      <c r="H8" s="329"/>
      <c r="I8" s="330"/>
      <c r="J8" s="331"/>
      <c r="K8" s="332"/>
      <c r="L8" s="332"/>
      <c r="M8" s="332"/>
      <c r="N8" s="332"/>
      <c r="O8" s="332"/>
      <c r="P8" s="332"/>
      <c r="Q8" s="332"/>
      <c r="R8" s="332"/>
      <c r="S8" s="332"/>
      <c r="T8" s="333"/>
      <c r="U8" s="333"/>
      <c r="V8" s="330"/>
    </row>
    <row r="9" spans="1:22" ht="22.5" customHeight="1">
      <c r="A9" s="25"/>
      <c r="B9" s="18"/>
      <c r="C9" s="497"/>
      <c r="D9" s="675"/>
      <c r="E9" s="676"/>
      <c r="F9" s="322">
        <f t="shared" si="0"/>
        <v>0</v>
      </c>
      <c r="G9" s="323">
        <f t="shared" si="1"/>
        <v>0</v>
      </c>
      <c r="H9" s="329"/>
      <c r="I9" s="330"/>
      <c r="J9" s="331"/>
      <c r="K9" s="332"/>
      <c r="L9" s="332"/>
      <c r="M9" s="332"/>
      <c r="N9" s="332"/>
      <c r="O9" s="332"/>
      <c r="P9" s="332"/>
      <c r="Q9" s="332"/>
      <c r="R9" s="332"/>
      <c r="S9" s="332"/>
      <c r="T9" s="333"/>
      <c r="U9" s="333"/>
      <c r="V9" s="330"/>
    </row>
    <row r="10" spans="1:22" ht="22.5" customHeight="1">
      <c r="A10" s="25"/>
      <c r="B10" s="18"/>
      <c r="C10" s="497"/>
      <c r="D10" s="675"/>
      <c r="E10" s="676"/>
      <c r="F10" s="322">
        <f t="shared" si="0"/>
        <v>0</v>
      </c>
      <c r="G10" s="323">
        <f t="shared" si="1"/>
        <v>0</v>
      </c>
      <c r="H10" s="329"/>
      <c r="I10" s="330"/>
      <c r="J10" s="331"/>
      <c r="K10" s="332"/>
      <c r="L10" s="332"/>
      <c r="M10" s="332"/>
      <c r="N10" s="332"/>
      <c r="O10" s="332"/>
      <c r="P10" s="332"/>
      <c r="Q10" s="332"/>
      <c r="R10" s="332"/>
      <c r="S10" s="332"/>
      <c r="T10" s="333"/>
      <c r="U10" s="333"/>
      <c r="V10" s="330"/>
    </row>
    <row r="11" spans="1:22" ht="22.5" customHeight="1">
      <c r="A11" s="25"/>
      <c r="B11" s="18"/>
      <c r="C11" s="497"/>
      <c r="D11" s="675"/>
      <c r="E11" s="676"/>
      <c r="F11" s="322">
        <f>SUM(H11:I11)</f>
        <v>0</v>
      </c>
      <c r="G11" s="323">
        <f t="shared" si="1"/>
        <v>0</v>
      </c>
      <c r="H11" s="351"/>
      <c r="I11" s="330"/>
      <c r="J11" s="331"/>
      <c r="K11" s="332"/>
      <c r="L11" s="332"/>
      <c r="M11" s="332"/>
      <c r="N11" s="332"/>
      <c r="O11" s="332"/>
      <c r="P11" s="332"/>
      <c r="Q11" s="332"/>
      <c r="R11" s="332"/>
      <c r="S11" s="332"/>
      <c r="T11" s="333"/>
      <c r="U11" s="333"/>
      <c r="V11" s="330"/>
    </row>
    <row r="12" spans="1:22" ht="22.5" customHeight="1">
      <c r="A12" s="25"/>
      <c r="B12" s="18"/>
      <c r="C12" s="497"/>
      <c r="D12" s="675"/>
      <c r="E12" s="676"/>
      <c r="F12" s="322">
        <f t="shared" si="0"/>
        <v>0</v>
      </c>
      <c r="G12" s="323">
        <f t="shared" si="1"/>
        <v>0</v>
      </c>
      <c r="H12" s="329"/>
      <c r="I12" s="330"/>
      <c r="J12" s="331"/>
      <c r="K12" s="332"/>
      <c r="L12" s="332"/>
      <c r="M12" s="332"/>
      <c r="N12" s="332"/>
      <c r="O12" s="332"/>
      <c r="P12" s="332"/>
      <c r="Q12" s="332"/>
      <c r="R12" s="332"/>
      <c r="S12" s="332"/>
      <c r="T12" s="333"/>
      <c r="U12" s="333"/>
      <c r="V12" s="330"/>
    </row>
    <row r="13" spans="1:22" ht="22.5" customHeight="1">
      <c r="A13" s="25"/>
      <c r="B13" s="18"/>
      <c r="C13" s="497"/>
      <c r="D13" s="675"/>
      <c r="E13" s="676"/>
      <c r="F13" s="322">
        <f t="shared" si="0"/>
        <v>0</v>
      </c>
      <c r="G13" s="323">
        <f t="shared" si="1"/>
        <v>0</v>
      </c>
      <c r="H13" s="329"/>
      <c r="I13" s="330"/>
      <c r="J13" s="331"/>
      <c r="K13" s="332"/>
      <c r="L13" s="332"/>
      <c r="M13" s="332"/>
      <c r="N13" s="332"/>
      <c r="O13" s="332"/>
      <c r="P13" s="332"/>
      <c r="Q13" s="332"/>
      <c r="R13" s="332"/>
      <c r="S13" s="332"/>
      <c r="T13" s="333"/>
      <c r="U13" s="333"/>
      <c r="V13" s="330"/>
    </row>
    <row r="14" spans="1:22" ht="22.5" customHeight="1">
      <c r="A14" s="25"/>
      <c r="B14" s="18"/>
      <c r="C14" s="497"/>
      <c r="D14" s="675"/>
      <c r="E14" s="676"/>
      <c r="F14" s="322">
        <f t="shared" si="0"/>
        <v>0</v>
      </c>
      <c r="G14" s="323">
        <f t="shared" si="1"/>
        <v>0</v>
      </c>
      <c r="H14" s="329"/>
      <c r="I14" s="330"/>
      <c r="J14" s="331"/>
      <c r="K14" s="332"/>
      <c r="L14" s="332"/>
      <c r="M14" s="332"/>
      <c r="N14" s="332"/>
      <c r="O14" s="332"/>
      <c r="P14" s="332"/>
      <c r="Q14" s="332"/>
      <c r="R14" s="332"/>
      <c r="S14" s="332"/>
      <c r="T14" s="333"/>
      <c r="U14" s="333"/>
      <c r="V14" s="330"/>
    </row>
    <row r="15" spans="1:22" ht="22.5" customHeight="1">
      <c r="A15" s="25"/>
      <c r="B15" s="18"/>
      <c r="C15" s="497"/>
      <c r="D15" s="675"/>
      <c r="E15" s="676"/>
      <c r="F15" s="322">
        <f t="shared" si="0"/>
        <v>0</v>
      </c>
      <c r="G15" s="323">
        <f t="shared" si="1"/>
        <v>0</v>
      </c>
      <c r="H15" s="329"/>
      <c r="I15" s="330"/>
      <c r="J15" s="331"/>
      <c r="K15" s="332"/>
      <c r="L15" s="332"/>
      <c r="M15" s="332"/>
      <c r="N15" s="332"/>
      <c r="O15" s="332"/>
      <c r="P15" s="332"/>
      <c r="Q15" s="332"/>
      <c r="R15" s="332"/>
      <c r="S15" s="332"/>
      <c r="T15" s="333"/>
      <c r="U15" s="333"/>
      <c r="V15" s="330"/>
    </row>
    <row r="16" spans="1:22" ht="22.5" customHeight="1">
      <c r="A16" s="25"/>
      <c r="B16" s="18"/>
      <c r="C16" s="497"/>
      <c r="D16" s="675"/>
      <c r="E16" s="676"/>
      <c r="F16" s="322">
        <f t="shared" si="0"/>
        <v>0</v>
      </c>
      <c r="G16" s="323">
        <f t="shared" si="1"/>
        <v>0</v>
      </c>
      <c r="H16" s="329"/>
      <c r="I16" s="330"/>
      <c r="J16" s="331"/>
      <c r="K16" s="332"/>
      <c r="L16" s="332"/>
      <c r="M16" s="332"/>
      <c r="N16" s="332"/>
      <c r="O16" s="332"/>
      <c r="P16" s="332"/>
      <c r="Q16" s="332"/>
      <c r="R16" s="332"/>
      <c r="S16" s="332"/>
      <c r="T16" s="333"/>
      <c r="U16" s="333"/>
      <c r="V16" s="330"/>
    </row>
    <row r="17" spans="1:22" ht="22.5" customHeight="1">
      <c r="A17" s="25"/>
      <c r="B17" s="18"/>
      <c r="C17" s="497"/>
      <c r="D17" s="675"/>
      <c r="E17" s="676"/>
      <c r="F17" s="322">
        <f t="shared" si="0"/>
        <v>0</v>
      </c>
      <c r="G17" s="323">
        <f t="shared" si="1"/>
        <v>0</v>
      </c>
      <c r="H17" s="329"/>
      <c r="I17" s="330"/>
      <c r="J17" s="331"/>
      <c r="K17" s="332"/>
      <c r="L17" s="332"/>
      <c r="M17" s="332"/>
      <c r="N17" s="332"/>
      <c r="O17" s="332"/>
      <c r="P17" s="332"/>
      <c r="Q17" s="332"/>
      <c r="R17" s="332"/>
      <c r="S17" s="332"/>
      <c r="T17" s="333"/>
      <c r="U17" s="333"/>
      <c r="V17" s="330"/>
    </row>
    <row r="18" spans="1:22" ht="22.5" customHeight="1">
      <c r="A18" s="25"/>
      <c r="B18" s="18"/>
      <c r="C18" s="497"/>
      <c r="D18" s="704"/>
      <c r="E18" s="705"/>
      <c r="F18" s="322">
        <f t="shared" si="0"/>
        <v>0</v>
      </c>
      <c r="G18" s="323">
        <f t="shared" si="1"/>
        <v>0</v>
      </c>
      <c r="H18" s="329"/>
      <c r="I18" s="330"/>
      <c r="J18" s="331"/>
      <c r="K18" s="332"/>
      <c r="L18" s="332"/>
      <c r="M18" s="332"/>
      <c r="N18" s="332"/>
      <c r="O18" s="332"/>
      <c r="P18" s="332"/>
      <c r="Q18" s="332"/>
      <c r="R18" s="332"/>
      <c r="S18" s="332"/>
      <c r="T18" s="333"/>
      <c r="U18" s="333"/>
      <c r="V18" s="330"/>
    </row>
    <row r="19" spans="1:22" ht="22.5" customHeight="1">
      <c r="A19" s="25"/>
      <c r="B19" s="18"/>
      <c r="C19" s="497"/>
      <c r="D19" s="712"/>
      <c r="E19" s="713"/>
      <c r="F19" s="322">
        <f t="shared" si="0"/>
        <v>0</v>
      </c>
      <c r="G19" s="323">
        <f t="shared" si="1"/>
        <v>0</v>
      </c>
      <c r="H19" s="329"/>
      <c r="I19" s="330"/>
      <c r="J19" s="331"/>
      <c r="K19" s="332"/>
      <c r="L19" s="332"/>
      <c r="M19" s="332"/>
      <c r="N19" s="332"/>
      <c r="O19" s="332"/>
      <c r="P19" s="332"/>
      <c r="Q19" s="332"/>
      <c r="R19" s="332"/>
      <c r="S19" s="332"/>
      <c r="T19" s="333"/>
      <c r="U19" s="333"/>
      <c r="V19" s="330"/>
    </row>
    <row r="20" spans="1:22" ht="22.5" customHeight="1">
      <c r="A20" s="25"/>
      <c r="B20" s="18"/>
      <c r="C20" s="497"/>
      <c r="D20" s="712"/>
      <c r="E20" s="713"/>
      <c r="F20" s="322">
        <f t="shared" si="0"/>
        <v>0</v>
      </c>
      <c r="G20" s="323">
        <f aca="true" t="shared" si="2" ref="G20:G49">SUM(J20:V20)</f>
        <v>0</v>
      </c>
      <c r="H20" s="329"/>
      <c r="I20" s="330"/>
      <c r="J20" s="331"/>
      <c r="K20" s="332"/>
      <c r="L20" s="332"/>
      <c r="M20" s="332"/>
      <c r="N20" s="332"/>
      <c r="O20" s="332"/>
      <c r="P20" s="332"/>
      <c r="Q20" s="332"/>
      <c r="R20" s="332"/>
      <c r="S20" s="332"/>
      <c r="T20" s="333"/>
      <c r="U20" s="333"/>
      <c r="V20" s="330"/>
    </row>
    <row r="21" spans="1:22" ht="22.5" customHeight="1">
      <c r="A21" s="25"/>
      <c r="B21" s="18"/>
      <c r="C21" s="497"/>
      <c r="D21" s="712"/>
      <c r="E21" s="713"/>
      <c r="F21" s="322">
        <f t="shared" si="0"/>
        <v>0</v>
      </c>
      <c r="G21" s="323">
        <f t="shared" si="2"/>
        <v>0</v>
      </c>
      <c r="H21" s="329"/>
      <c r="I21" s="330"/>
      <c r="J21" s="331"/>
      <c r="K21" s="332"/>
      <c r="L21" s="332"/>
      <c r="M21" s="332"/>
      <c r="N21" s="332"/>
      <c r="O21" s="332"/>
      <c r="P21" s="332"/>
      <c r="Q21" s="332"/>
      <c r="R21" s="332"/>
      <c r="S21" s="332"/>
      <c r="T21" s="333"/>
      <c r="U21" s="333"/>
      <c r="V21" s="330"/>
    </row>
    <row r="22" spans="1:22" ht="22.5" customHeight="1">
      <c r="A22" s="25"/>
      <c r="B22" s="18"/>
      <c r="C22" s="497"/>
      <c r="D22" s="712"/>
      <c r="E22" s="713"/>
      <c r="F22" s="322">
        <f t="shared" si="0"/>
        <v>0</v>
      </c>
      <c r="G22" s="323">
        <f t="shared" si="2"/>
        <v>0</v>
      </c>
      <c r="H22" s="329"/>
      <c r="I22" s="330"/>
      <c r="J22" s="331"/>
      <c r="K22" s="332"/>
      <c r="L22" s="332"/>
      <c r="M22" s="332"/>
      <c r="N22" s="332"/>
      <c r="O22" s="332"/>
      <c r="P22" s="332"/>
      <c r="Q22" s="332"/>
      <c r="R22" s="332"/>
      <c r="S22" s="332"/>
      <c r="T22" s="333"/>
      <c r="U22" s="333"/>
      <c r="V22" s="330"/>
    </row>
    <row r="23" spans="1:22" ht="22.5" customHeight="1">
      <c r="A23" s="25"/>
      <c r="B23" s="18"/>
      <c r="C23" s="497"/>
      <c r="D23" s="712"/>
      <c r="E23" s="713"/>
      <c r="F23" s="322">
        <f t="shared" si="0"/>
        <v>0</v>
      </c>
      <c r="G23" s="323">
        <f t="shared" si="2"/>
        <v>0</v>
      </c>
      <c r="H23" s="329"/>
      <c r="I23" s="330"/>
      <c r="J23" s="331"/>
      <c r="K23" s="332"/>
      <c r="L23" s="332"/>
      <c r="M23" s="332"/>
      <c r="N23" s="332"/>
      <c r="O23" s="332"/>
      <c r="P23" s="332"/>
      <c r="Q23" s="332"/>
      <c r="R23" s="332"/>
      <c r="S23" s="332"/>
      <c r="T23" s="333"/>
      <c r="U23" s="333"/>
      <c r="V23" s="330"/>
    </row>
    <row r="24" spans="1:22" ht="22.5" customHeight="1">
      <c r="A24" s="25"/>
      <c r="B24" s="18"/>
      <c r="C24" s="497"/>
      <c r="D24" s="710"/>
      <c r="E24" s="711"/>
      <c r="F24" s="322">
        <f t="shared" si="0"/>
        <v>0</v>
      </c>
      <c r="G24" s="323">
        <f t="shared" si="2"/>
        <v>0</v>
      </c>
      <c r="H24" s="329"/>
      <c r="I24" s="330"/>
      <c r="J24" s="331"/>
      <c r="K24" s="332"/>
      <c r="L24" s="332"/>
      <c r="M24" s="332"/>
      <c r="N24" s="332"/>
      <c r="O24" s="332"/>
      <c r="P24" s="332"/>
      <c r="Q24" s="332"/>
      <c r="R24" s="332"/>
      <c r="S24" s="332"/>
      <c r="T24" s="333"/>
      <c r="U24" s="333"/>
      <c r="V24" s="330"/>
    </row>
    <row r="25" spans="1:22" ht="22.5" customHeight="1">
      <c r="A25" s="25"/>
      <c r="B25" s="18"/>
      <c r="C25" s="497"/>
      <c r="D25" s="710"/>
      <c r="E25" s="711"/>
      <c r="F25" s="322">
        <f t="shared" si="0"/>
        <v>0</v>
      </c>
      <c r="G25" s="323">
        <f t="shared" si="2"/>
        <v>0</v>
      </c>
      <c r="H25" s="329"/>
      <c r="I25" s="330"/>
      <c r="J25" s="331"/>
      <c r="K25" s="332"/>
      <c r="L25" s="332"/>
      <c r="M25" s="332"/>
      <c r="N25" s="332"/>
      <c r="O25" s="332"/>
      <c r="P25" s="332"/>
      <c r="Q25" s="332"/>
      <c r="R25" s="332"/>
      <c r="S25" s="332"/>
      <c r="T25" s="333"/>
      <c r="U25" s="333"/>
      <c r="V25" s="330"/>
    </row>
    <row r="26" spans="1:22" ht="22.5" customHeight="1">
      <c r="A26" s="25"/>
      <c r="B26" s="18"/>
      <c r="C26" s="497"/>
      <c r="D26" s="710"/>
      <c r="E26" s="711"/>
      <c r="F26" s="322">
        <f t="shared" si="0"/>
        <v>0</v>
      </c>
      <c r="G26" s="323">
        <f t="shared" si="2"/>
        <v>0</v>
      </c>
      <c r="H26" s="329"/>
      <c r="I26" s="330"/>
      <c r="J26" s="331"/>
      <c r="K26" s="332"/>
      <c r="L26" s="332"/>
      <c r="M26" s="332"/>
      <c r="N26" s="332"/>
      <c r="O26" s="332"/>
      <c r="P26" s="332"/>
      <c r="Q26" s="332"/>
      <c r="R26" s="332"/>
      <c r="S26" s="332"/>
      <c r="T26" s="333"/>
      <c r="U26" s="333"/>
      <c r="V26" s="330"/>
    </row>
    <row r="27" spans="1:22" ht="22.5" customHeight="1">
      <c r="A27" s="25"/>
      <c r="B27" s="18"/>
      <c r="C27" s="497"/>
      <c r="D27" s="710"/>
      <c r="E27" s="711"/>
      <c r="F27" s="322">
        <f t="shared" si="0"/>
        <v>0</v>
      </c>
      <c r="G27" s="323">
        <f t="shared" si="2"/>
        <v>0</v>
      </c>
      <c r="H27" s="329"/>
      <c r="I27" s="330"/>
      <c r="J27" s="331"/>
      <c r="K27" s="332"/>
      <c r="L27" s="332"/>
      <c r="M27" s="332"/>
      <c r="N27" s="332"/>
      <c r="O27" s="332"/>
      <c r="P27" s="332"/>
      <c r="Q27" s="332"/>
      <c r="R27" s="332"/>
      <c r="S27" s="332"/>
      <c r="T27" s="333"/>
      <c r="U27" s="333"/>
      <c r="V27" s="330"/>
    </row>
    <row r="28" spans="1:22" ht="22.5" customHeight="1">
      <c r="A28" s="25"/>
      <c r="B28" s="18"/>
      <c r="C28" s="497"/>
      <c r="D28" s="710"/>
      <c r="E28" s="711"/>
      <c r="F28" s="322">
        <f t="shared" si="0"/>
        <v>0</v>
      </c>
      <c r="G28" s="323">
        <f t="shared" si="2"/>
        <v>0</v>
      </c>
      <c r="H28" s="329"/>
      <c r="I28" s="330"/>
      <c r="J28" s="331"/>
      <c r="K28" s="332"/>
      <c r="L28" s="332"/>
      <c r="M28" s="332"/>
      <c r="N28" s="332"/>
      <c r="O28" s="332"/>
      <c r="P28" s="332"/>
      <c r="Q28" s="332"/>
      <c r="R28" s="332"/>
      <c r="S28" s="332"/>
      <c r="T28" s="333"/>
      <c r="U28" s="333"/>
      <c r="V28" s="330"/>
    </row>
    <row r="29" spans="1:22" ht="22.5" customHeight="1">
      <c r="A29" s="25"/>
      <c r="B29" s="18"/>
      <c r="C29" s="497"/>
      <c r="D29" s="710"/>
      <c r="E29" s="711"/>
      <c r="F29" s="322">
        <f t="shared" si="0"/>
        <v>0</v>
      </c>
      <c r="G29" s="323">
        <f t="shared" si="2"/>
        <v>0</v>
      </c>
      <c r="H29" s="329"/>
      <c r="I29" s="330"/>
      <c r="J29" s="331"/>
      <c r="K29" s="332"/>
      <c r="L29" s="356"/>
      <c r="M29" s="332"/>
      <c r="N29" s="332"/>
      <c r="O29" s="332"/>
      <c r="P29" s="332"/>
      <c r="Q29" s="332"/>
      <c r="R29" s="332"/>
      <c r="S29" s="332"/>
      <c r="T29" s="333"/>
      <c r="U29" s="333"/>
      <c r="V29" s="330"/>
    </row>
    <row r="30" spans="1:22" ht="22.5" customHeight="1">
      <c r="A30" s="25"/>
      <c r="B30" s="18"/>
      <c r="C30" s="497"/>
      <c r="D30" s="710"/>
      <c r="E30" s="711"/>
      <c r="F30" s="322">
        <f t="shared" si="0"/>
        <v>0</v>
      </c>
      <c r="G30" s="323">
        <f t="shared" si="2"/>
        <v>0</v>
      </c>
      <c r="H30" s="329"/>
      <c r="I30" s="330"/>
      <c r="J30" s="331"/>
      <c r="K30" s="332"/>
      <c r="L30" s="332"/>
      <c r="M30" s="332"/>
      <c r="N30" s="332"/>
      <c r="O30" s="332"/>
      <c r="P30" s="332"/>
      <c r="Q30" s="332"/>
      <c r="R30" s="332"/>
      <c r="S30" s="332"/>
      <c r="T30" s="333"/>
      <c r="U30" s="333"/>
      <c r="V30" s="330"/>
    </row>
    <row r="31" spans="1:22" ht="22.5" customHeight="1">
      <c r="A31" s="25"/>
      <c r="B31" s="18"/>
      <c r="C31" s="497"/>
      <c r="D31" s="710"/>
      <c r="E31" s="711"/>
      <c r="F31" s="322">
        <f t="shared" si="0"/>
        <v>0</v>
      </c>
      <c r="G31" s="323">
        <f t="shared" si="2"/>
        <v>0</v>
      </c>
      <c r="H31" s="329"/>
      <c r="I31" s="330"/>
      <c r="J31" s="331"/>
      <c r="K31" s="332"/>
      <c r="L31" s="332"/>
      <c r="M31" s="332"/>
      <c r="N31" s="332"/>
      <c r="O31" s="332"/>
      <c r="P31" s="332"/>
      <c r="Q31" s="332"/>
      <c r="R31" s="332"/>
      <c r="S31" s="332"/>
      <c r="T31" s="333"/>
      <c r="U31" s="333"/>
      <c r="V31" s="330"/>
    </row>
    <row r="32" spans="1:22" ht="22.5" customHeight="1">
      <c r="A32" s="25"/>
      <c r="B32" s="18"/>
      <c r="C32" s="497"/>
      <c r="D32" s="710"/>
      <c r="E32" s="711"/>
      <c r="F32" s="322">
        <f t="shared" si="0"/>
        <v>0</v>
      </c>
      <c r="G32" s="323">
        <f t="shared" si="2"/>
        <v>0</v>
      </c>
      <c r="H32" s="329"/>
      <c r="I32" s="330"/>
      <c r="J32" s="331"/>
      <c r="K32" s="332"/>
      <c r="L32" s="332"/>
      <c r="M32" s="332"/>
      <c r="N32" s="332"/>
      <c r="O32" s="332"/>
      <c r="P32" s="332"/>
      <c r="Q32" s="332"/>
      <c r="R32" s="332"/>
      <c r="S32" s="332"/>
      <c r="T32" s="333"/>
      <c r="U32" s="333"/>
      <c r="V32" s="330"/>
    </row>
    <row r="33" spans="1:22" ht="22.5" customHeight="1">
      <c r="A33" s="25"/>
      <c r="B33" s="18"/>
      <c r="C33" s="497"/>
      <c r="D33" s="710"/>
      <c r="E33" s="711"/>
      <c r="F33" s="322">
        <f t="shared" si="0"/>
        <v>0</v>
      </c>
      <c r="G33" s="323">
        <f t="shared" si="2"/>
        <v>0</v>
      </c>
      <c r="H33" s="329"/>
      <c r="I33" s="330"/>
      <c r="J33" s="331"/>
      <c r="K33" s="332"/>
      <c r="L33" s="332"/>
      <c r="M33" s="332"/>
      <c r="N33" s="332"/>
      <c r="O33" s="332"/>
      <c r="P33" s="332"/>
      <c r="Q33" s="332"/>
      <c r="R33" s="332"/>
      <c r="S33" s="332"/>
      <c r="T33" s="333"/>
      <c r="U33" s="333"/>
      <c r="V33" s="330"/>
    </row>
    <row r="34" spans="1:22" ht="22.5" customHeight="1">
      <c r="A34" s="25"/>
      <c r="B34" s="18"/>
      <c r="C34" s="497"/>
      <c r="D34" s="710"/>
      <c r="E34" s="711"/>
      <c r="F34" s="322">
        <f t="shared" si="0"/>
        <v>0</v>
      </c>
      <c r="G34" s="323">
        <f t="shared" si="2"/>
        <v>0</v>
      </c>
      <c r="H34" s="329"/>
      <c r="I34" s="330"/>
      <c r="J34" s="331"/>
      <c r="K34" s="332"/>
      <c r="L34" s="332"/>
      <c r="M34" s="332"/>
      <c r="N34" s="332"/>
      <c r="O34" s="332"/>
      <c r="P34" s="332"/>
      <c r="Q34" s="332"/>
      <c r="R34" s="332"/>
      <c r="S34" s="332"/>
      <c r="T34" s="333"/>
      <c r="U34" s="333"/>
      <c r="V34" s="330"/>
    </row>
    <row r="35" spans="1:22" ht="22.5" customHeight="1">
      <c r="A35" s="25"/>
      <c r="B35" s="18"/>
      <c r="C35" s="497"/>
      <c r="D35" s="710"/>
      <c r="E35" s="711"/>
      <c r="F35" s="322">
        <f t="shared" si="0"/>
        <v>0</v>
      </c>
      <c r="G35" s="323">
        <f t="shared" si="2"/>
        <v>0</v>
      </c>
      <c r="H35" s="329"/>
      <c r="I35" s="330"/>
      <c r="J35" s="331"/>
      <c r="K35" s="332"/>
      <c r="L35" s="332"/>
      <c r="M35" s="332"/>
      <c r="N35" s="332"/>
      <c r="O35" s="332"/>
      <c r="P35" s="332"/>
      <c r="Q35" s="332"/>
      <c r="R35" s="332"/>
      <c r="S35" s="332"/>
      <c r="T35" s="333"/>
      <c r="U35" s="333"/>
      <c r="V35" s="330"/>
    </row>
    <row r="36" spans="1:22" ht="22.5" customHeight="1">
      <c r="A36" s="25"/>
      <c r="B36" s="18"/>
      <c r="C36" s="497"/>
      <c r="D36" s="710"/>
      <c r="E36" s="711"/>
      <c r="F36" s="322">
        <f>SUM(H36:I36)</f>
        <v>0</v>
      </c>
      <c r="G36" s="323">
        <f>SUM(J36:V36)</f>
        <v>0</v>
      </c>
      <c r="H36" s="329"/>
      <c r="I36" s="330"/>
      <c r="J36" s="331"/>
      <c r="K36" s="332"/>
      <c r="L36" s="332"/>
      <c r="M36" s="332"/>
      <c r="N36" s="332"/>
      <c r="O36" s="332"/>
      <c r="P36" s="332"/>
      <c r="Q36" s="332"/>
      <c r="R36" s="332"/>
      <c r="S36" s="332"/>
      <c r="T36" s="333"/>
      <c r="U36" s="333"/>
      <c r="V36" s="330"/>
    </row>
    <row r="37" spans="1:22" ht="22.5" customHeight="1">
      <c r="A37" s="25"/>
      <c r="B37" s="18"/>
      <c r="C37" s="497"/>
      <c r="D37" s="710"/>
      <c r="E37" s="711"/>
      <c r="F37" s="322">
        <f aca="true" t="shared" si="3" ref="F37:F48">SUM(H37:I37)</f>
        <v>0</v>
      </c>
      <c r="G37" s="323">
        <f aca="true" t="shared" si="4" ref="G37:G48">SUM(J37:V37)</f>
        <v>0</v>
      </c>
      <c r="H37" s="486"/>
      <c r="I37" s="487"/>
      <c r="J37" s="488"/>
      <c r="K37" s="489"/>
      <c r="L37" s="489"/>
      <c r="M37" s="489"/>
      <c r="N37" s="489"/>
      <c r="O37" s="489"/>
      <c r="P37" s="489"/>
      <c r="Q37" s="489"/>
      <c r="R37" s="489"/>
      <c r="S37" s="489"/>
      <c r="T37" s="490"/>
      <c r="U37" s="490"/>
      <c r="V37" s="487"/>
    </row>
    <row r="38" spans="1:22" ht="22.5" customHeight="1">
      <c r="A38" s="478"/>
      <c r="B38" s="479"/>
      <c r="C38" s="495"/>
      <c r="D38" s="710"/>
      <c r="E38" s="711"/>
      <c r="F38" s="322">
        <f t="shared" si="3"/>
        <v>0</v>
      </c>
      <c r="G38" s="323">
        <f t="shared" si="4"/>
        <v>0</v>
      </c>
      <c r="H38" s="486"/>
      <c r="I38" s="487"/>
      <c r="J38" s="488"/>
      <c r="K38" s="489"/>
      <c r="L38" s="489"/>
      <c r="M38" s="489"/>
      <c r="N38" s="489"/>
      <c r="O38" s="489"/>
      <c r="P38" s="489"/>
      <c r="Q38" s="489"/>
      <c r="R38" s="489"/>
      <c r="S38" s="489"/>
      <c r="T38" s="490"/>
      <c r="U38" s="490"/>
      <c r="V38" s="487"/>
    </row>
    <row r="39" spans="1:22" ht="22.5" customHeight="1">
      <c r="A39" s="478"/>
      <c r="B39" s="479"/>
      <c r="C39" s="495"/>
      <c r="D39" s="710"/>
      <c r="E39" s="711"/>
      <c r="F39" s="322">
        <f t="shared" si="3"/>
        <v>0</v>
      </c>
      <c r="G39" s="323">
        <f t="shared" si="4"/>
        <v>0</v>
      </c>
      <c r="H39" s="486"/>
      <c r="I39" s="487"/>
      <c r="J39" s="488"/>
      <c r="K39" s="489"/>
      <c r="L39" s="489"/>
      <c r="M39" s="489"/>
      <c r="N39" s="489"/>
      <c r="O39" s="489"/>
      <c r="P39" s="489"/>
      <c r="Q39" s="489"/>
      <c r="R39" s="489"/>
      <c r="S39" s="489"/>
      <c r="T39" s="490"/>
      <c r="U39" s="490"/>
      <c r="V39" s="487"/>
    </row>
    <row r="40" spans="1:22" ht="22.5" customHeight="1">
      <c r="A40" s="478"/>
      <c r="B40" s="479"/>
      <c r="C40" s="495"/>
      <c r="D40" s="710"/>
      <c r="E40" s="711"/>
      <c r="F40" s="322">
        <f t="shared" si="3"/>
        <v>0</v>
      </c>
      <c r="G40" s="323">
        <f t="shared" si="4"/>
        <v>0</v>
      </c>
      <c r="H40" s="486"/>
      <c r="I40" s="487"/>
      <c r="J40" s="488"/>
      <c r="K40" s="489"/>
      <c r="L40" s="489"/>
      <c r="M40" s="489"/>
      <c r="N40" s="489"/>
      <c r="O40" s="489"/>
      <c r="P40" s="489"/>
      <c r="Q40" s="489"/>
      <c r="R40" s="489"/>
      <c r="S40" s="489"/>
      <c r="T40" s="490"/>
      <c r="U40" s="490"/>
      <c r="V40" s="487"/>
    </row>
    <row r="41" spans="1:22" ht="22.5" customHeight="1">
      <c r="A41" s="478"/>
      <c r="B41" s="479"/>
      <c r="C41" s="495"/>
      <c r="D41" s="710"/>
      <c r="E41" s="711"/>
      <c r="F41" s="322">
        <f t="shared" si="3"/>
        <v>0</v>
      </c>
      <c r="G41" s="323">
        <f t="shared" si="4"/>
        <v>0</v>
      </c>
      <c r="H41" s="486"/>
      <c r="I41" s="487"/>
      <c r="J41" s="488"/>
      <c r="K41" s="489"/>
      <c r="L41" s="489"/>
      <c r="M41" s="489"/>
      <c r="N41" s="489"/>
      <c r="O41" s="489"/>
      <c r="P41" s="489"/>
      <c r="Q41" s="489"/>
      <c r="R41" s="489"/>
      <c r="S41" s="489"/>
      <c r="T41" s="490"/>
      <c r="U41" s="490"/>
      <c r="V41" s="487"/>
    </row>
    <row r="42" spans="1:22" ht="22.5" customHeight="1">
      <c r="A42" s="478"/>
      <c r="B42" s="479"/>
      <c r="C42" s="495"/>
      <c r="D42" s="710"/>
      <c r="E42" s="711"/>
      <c r="F42" s="322">
        <f t="shared" si="3"/>
        <v>0</v>
      </c>
      <c r="G42" s="323">
        <f t="shared" si="4"/>
        <v>0</v>
      </c>
      <c r="H42" s="486"/>
      <c r="I42" s="487"/>
      <c r="J42" s="488"/>
      <c r="K42" s="489"/>
      <c r="L42" s="489"/>
      <c r="M42" s="489"/>
      <c r="N42" s="489"/>
      <c r="O42" s="489"/>
      <c r="P42" s="489"/>
      <c r="Q42" s="489"/>
      <c r="R42" s="489"/>
      <c r="S42" s="489"/>
      <c r="T42" s="490"/>
      <c r="U42" s="490"/>
      <c r="V42" s="487"/>
    </row>
    <row r="43" spans="1:22" ht="22.5" customHeight="1">
      <c r="A43" s="478"/>
      <c r="B43" s="479"/>
      <c r="C43" s="495"/>
      <c r="D43" s="710"/>
      <c r="E43" s="711"/>
      <c r="F43" s="322">
        <f t="shared" si="3"/>
        <v>0</v>
      </c>
      <c r="G43" s="323">
        <f t="shared" si="4"/>
        <v>0</v>
      </c>
      <c r="H43" s="486"/>
      <c r="I43" s="487"/>
      <c r="J43" s="488"/>
      <c r="K43" s="489"/>
      <c r="L43" s="489"/>
      <c r="M43" s="489"/>
      <c r="N43" s="489"/>
      <c r="O43" s="489"/>
      <c r="P43" s="489"/>
      <c r="Q43" s="489"/>
      <c r="R43" s="489"/>
      <c r="S43" s="489"/>
      <c r="T43" s="490"/>
      <c r="U43" s="490"/>
      <c r="V43" s="487"/>
    </row>
    <row r="44" spans="1:22" ht="22.5" customHeight="1">
      <c r="A44" s="478"/>
      <c r="B44" s="479"/>
      <c r="C44" s="495"/>
      <c r="D44" s="710"/>
      <c r="E44" s="711"/>
      <c r="F44" s="322">
        <f t="shared" si="3"/>
        <v>0</v>
      </c>
      <c r="G44" s="323">
        <f t="shared" si="4"/>
        <v>0</v>
      </c>
      <c r="H44" s="486"/>
      <c r="I44" s="487"/>
      <c r="J44" s="488"/>
      <c r="K44" s="489"/>
      <c r="L44" s="489"/>
      <c r="M44" s="489"/>
      <c r="N44" s="489"/>
      <c r="O44" s="489"/>
      <c r="P44" s="489"/>
      <c r="Q44" s="489"/>
      <c r="R44" s="489"/>
      <c r="S44" s="489"/>
      <c r="T44" s="490"/>
      <c r="U44" s="490"/>
      <c r="V44" s="487"/>
    </row>
    <row r="45" spans="1:22" ht="22.5" customHeight="1">
      <c r="A45" s="478"/>
      <c r="B45" s="479"/>
      <c r="C45" s="495"/>
      <c r="D45" s="710"/>
      <c r="E45" s="711"/>
      <c r="F45" s="322">
        <f t="shared" si="3"/>
        <v>0</v>
      </c>
      <c r="G45" s="323">
        <f t="shared" si="4"/>
        <v>0</v>
      </c>
      <c r="H45" s="486"/>
      <c r="I45" s="487"/>
      <c r="J45" s="488"/>
      <c r="K45" s="489"/>
      <c r="L45" s="489"/>
      <c r="M45" s="489"/>
      <c r="N45" s="489"/>
      <c r="O45" s="489"/>
      <c r="P45" s="489"/>
      <c r="Q45" s="489"/>
      <c r="R45" s="489"/>
      <c r="S45" s="489"/>
      <c r="T45" s="490"/>
      <c r="U45" s="490"/>
      <c r="V45" s="487"/>
    </row>
    <row r="46" spans="1:22" ht="22.5" customHeight="1">
      <c r="A46" s="478"/>
      <c r="B46" s="479"/>
      <c r="C46" s="495"/>
      <c r="D46" s="710"/>
      <c r="E46" s="711"/>
      <c r="F46" s="322">
        <f t="shared" si="3"/>
        <v>0</v>
      </c>
      <c r="G46" s="323">
        <f t="shared" si="4"/>
        <v>0</v>
      </c>
      <c r="H46" s="486"/>
      <c r="I46" s="487"/>
      <c r="J46" s="488"/>
      <c r="K46" s="489"/>
      <c r="L46" s="489"/>
      <c r="M46" s="489"/>
      <c r="N46" s="489"/>
      <c r="O46" s="489"/>
      <c r="P46" s="489"/>
      <c r="Q46" s="489"/>
      <c r="R46" s="489"/>
      <c r="S46" s="489"/>
      <c r="T46" s="490"/>
      <c r="U46" s="490"/>
      <c r="V46" s="487"/>
    </row>
    <row r="47" spans="1:22" ht="22.5" customHeight="1">
      <c r="A47" s="478"/>
      <c r="B47" s="479"/>
      <c r="C47" s="495"/>
      <c r="D47" s="710"/>
      <c r="E47" s="711"/>
      <c r="F47" s="322">
        <f t="shared" si="3"/>
        <v>0</v>
      </c>
      <c r="G47" s="323">
        <f t="shared" si="4"/>
        <v>0</v>
      </c>
      <c r="H47" s="486"/>
      <c r="I47" s="487"/>
      <c r="J47" s="488"/>
      <c r="K47" s="489"/>
      <c r="L47" s="489"/>
      <c r="M47" s="489"/>
      <c r="N47" s="489"/>
      <c r="O47" s="489"/>
      <c r="P47" s="489"/>
      <c r="Q47" s="489"/>
      <c r="R47" s="489"/>
      <c r="S47" s="489"/>
      <c r="T47" s="490"/>
      <c r="U47" s="490"/>
      <c r="V47" s="487"/>
    </row>
    <row r="48" spans="1:22" ht="22.5" customHeight="1">
      <c r="A48" s="478"/>
      <c r="B48" s="479"/>
      <c r="C48" s="495"/>
      <c r="D48" s="710"/>
      <c r="E48" s="711"/>
      <c r="F48" s="322">
        <f t="shared" si="3"/>
        <v>0</v>
      </c>
      <c r="G48" s="323">
        <f t="shared" si="4"/>
        <v>0</v>
      </c>
      <c r="H48" s="486"/>
      <c r="I48" s="487"/>
      <c r="J48" s="488"/>
      <c r="K48" s="489"/>
      <c r="L48" s="489"/>
      <c r="M48" s="489"/>
      <c r="N48" s="489"/>
      <c r="O48" s="489"/>
      <c r="P48" s="489"/>
      <c r="Q48" s="489"/>
      <c r="R48" s="489"/>
      <c r="S48" s="489"/>
      <c r="T48" s="490"/>
      <c r="U48" s="490"/>
      <c r="V48" s="487"/>
    </row>
    <row r="49" spans="1:22" ht="22.5" customHeight="1" thickBot="1">
      <c r="A49" s="26"/>
      <c r="B49" s="19"/>
      <c r="C49" s="19"/>
      <c r="D49" s="710"/>
      <c r="E49" s="711"/>
      <c r="F49" s="322">
        <f t="shared" si="0"/>
        <v>0</v>
      </c>
      <c r="G49" s="336">
        <f t="shared" si="2"/>
        <v>0</v>
      </c>
      <c r="H49" s="337"/>
      <c r="I49" s="338"/>
      <c r="J49" s="339"/>
      <c r="K49" s="340"/>
      <c r="L49" s="340"/>
      <c r="M49" s="340"/>
      <c r="N49" s="340"/>
      <c r="O49" s="340"/>
      <c r="P49" s="340"/>
      <c r="Q49" s="340"/>
      <c r="R49" s="340"/>
      <c r="S49" s="340"/>
      <c r="T49" s="341"/>
      <c r="U49" s="341"/>
      <c r="V49" s="338"/>
    </row>
    <row r="50" spans="1:22" ht="30" customHeight="1" thickBot="1">
      <c r="A50" s="36"/>
      <c r="B50" s="37"/>
      <c r="C50" s="37"/>
      <c r="D50" s="742" t="s">
        <v>3</v>
      </c>
      <c r="E50" s="743"/>
      <c r="F50" s="342">
        <f>SUM(F4:F49)</f>
        <v>0</v>
      </c>
      <c r="G50" s="342">
        <f>SUM(G4:G49)</f>
        <v>0</v>
      </c>
      <c r="H50" s="342">
        <f>SUM(H4:H49)</f>
        <v>0</v>
      </c>
      <c r="I50" s="342">
        <f aca="true" t="shared" si="5" ref="I50:V50">SUM(I4:I49)</f>
        <v>0</v>
      </c>
      <c r="J50" s="342">
        <f t="shared" si="5"/>
        <v>0</v>
      </c>
      <c r="K50" s="342">
        <f t="shared" si="5"/>
        <v>0</v>
      </c>
      <c r="L50" s="342">
        <f t="shared" si="5"/>
        <v>0</v>
      </c>
      <c r="M50" s="342">
        <f t="shared" si="5"/>
        <v>0</v>
      </c>
      <c r="N50" s="342">
        <f t="shared" si="5"/>
        <v>0</v>
      </c>
      <c r="O50" s="342">
        <f t="shared" si="5"/>
        <v>0</v>
      </c>
      <c r="P50" s="342">
        <f t="shared" si="5"/>
        <v>0</v>
      </c>
      <c r="Q50" s="342">
        <f t="shared" si="5"/>
        <v>0</v>
      </c>
      <c r="R50" s="343">
        <f t="shared" si="5"/>
        <v>0</v>
      </c>
      <c r="S50" s="343">
        <f t="shared" si="5"/>
        <v>0</v>
      </c>
      <c r="T50" s="343">
        <f t="shared" si="5"/>
        <v>0</v>
      </c>
      <c r="U50" s="343">
        <f t="shared" si="5"/>
        <v>0</v>
      </c>
      <c r="V50" s="344">
        <f t="shared" si="5"/>
        <v>0</v>
      </c>
    </row>
    <row r="51" spans="1:22" ht="30" customHeight="1" thickBot="1" thickTop="1">
      <c r="A51" s="697" t="s">
        <v>29</v>
      </c>
      <c r="B51" s="698"/>
      <c r="C51" s="698"/>
      <c r="D51" s="699"/>
      <c r="E51" s="30">
        <f>Jan!E51</f>
        <v>0</v>
      </c>
      <c r="F51" s="882" t="s">
        <v>86</v>
      </c>
      <c r="G51" s="745"/>
      <c r="H51" s="667">
        <f>I50+H50</f>
        <v>0</v>
      </c>
      <c r="I51" s="668"/>
      <c r="J51" s="733"/>
      <c r="K51" s="734"/>
      <c r="L51" s="734"/>
      <c r="M51" s="345"/>
      <c r="N51" s="746" t="str">
        <f>Jan!N51</f>
        <v>TOTAL DES DÉPENSES:</v>
      </c>
      <c r="O51" s="745"/>
      <c r="P51" s="634">
        <f>SUM(J50:V50)</f>
        <v>0</v>
      </c>
      <c r="Q51" s="635"/>
      <c r="R51" s="346"/>
      <c r="S51" s="346"/>
      <c r="T51" s="346"/>
      <c r="U51" s="346"/>
      <c r="V51" s="347"/>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25" t="s">
        <v>30</v>
      </c>
      <c r="F53" s="626"/>
      <c r="G53" s="626"/>
      <c r="H53" s="689"/>
      <c r="I53" s="690"/>
      <c r="J53" s="638" t="str">
        <f>C2</f>
        <v>Août</v>
      </c>
      <c r="K53" s="639"/>
      <c r="L53" s="570">
        <f>'AVANT DE COMMENCER '!J6</f>
        <v>0</v>
      </c>
      <c r="M53" s="625" t="s">
        <v>180</v>
      </c>
      <c r="N53" s="626"/>
      <c r="O53" s="626"/>
      <c r="P53" s="627"/>
      <c r="Q53" s="418" t="str">
        <f>J53</f>
        <v>Août</v>
      </c>
      <c r="R53" s="35"/>
    </row>
    <row r="54" spans="1:24" ht="46.5" customHeight="1" thickBot="1">
      <c r="A54" s="48"/>
      <c r="B54" s="49"/>
      <c r="C54" s="79"/>
      <c r="D54" s="49"/>
      <c r="E54" s="717" t="s">
        <v>123</v>
      </c>
      <c r="F54" s="718"/>
      <c r="G54" s="16"/>
      <c r="H54" s="735" t="s">
        <v>124</v>
      </c>
      <c r="I54" s="736"/>
      <c r="J54" s="636"/>
      <c r="K54" s="637"/>
      <c r="L54" s="50"/>
      <c r="M54" s="628" t="s">
        <v>45</v>
      </c>
      <c r="N54" s="629"/>
      <c r="O54" s="629"/>
      <c r="P54" s="630"/>
      <c r="Q54" s="282"/>
      <c r="R54" s="35"/>
      <c r="X54" s="82"/>
    </row>
    <row r="55" spans="1:18" ht="36" customHeight="1" thickBot="1">
      <c r="A55" s="51"/>
      <c r="B55" s="49"/>
      <c r="C55" s="49"/>
      <c r="D55" s="49"/>
      <c r="E55" s="52"/>
      <c r="F55" s="53"/>
      <c r="G55" s="53"/>
      <c r="H55" s="54"/>
      <c r="I55" s="54"/>
      <c r="J55" s="53"/>
      <c r="K55" s="55"/>
      <c r="L55" s="46"/>
      <c r="M55" s="56" t="s">
        <v>46</v>
      </c>
      <c r="N55" s="640" t="s">
        <v>167</v>
      </c>
      <c r="O55" s="641"/>
      <c r="P55" s="642"/>
      <c r="Q55" s="282"/>
      <c r="R55" s="35"/>
    </row>
    <row r="56" spans="1:20" ht="30" customHeight="1" thickBot="1">
      <c r="A56" s="48"/>
      <c r="B56" s="57"/>
      <c r="C56" s="57"/>
      <c r="D56" s="49"/>
      <c r="E56" s="683" t="s">
        <v>31</v>
      </c>
      <c r="F56" s="684"/>
      <c r="G56" s="684"/>
      <c r="H56" s="684"/>
      <c r="I56" s="685"/>
      <c r="J56" s="738">
        <f>Juillet!J77</f>
        <v>0</v>
      </c>
      <c r="K56" s="739"/>
      <c r="L56" s="46"/>
      <c r="M56" s="58" t="s">
        <v>47</v>
      </c>
      <c r="N56" s="643" t="s">
        <v>48</v>
      </c>
      <c r="O56" s="644"/>
      <c r="P56" s="645"/>
      <c r="Q56" s="59"/>
      <c r="R56" s="631" t="s">
        <v>100</v>
      </c>
      <c r="S56" s="632"/>
      <c r="T56" s="633"/>
    </row>
    <row r="57" spans="1:20" ht="29.25" customHeight="1" thickBot="1">
      <c r="A57" s="727"/>
      <c r="B57" s="727"/>
      <c r="C57" s="727"/>
      <c r="D57" s="727"/>
      <c r="E57" s="669" t="s">
        <v>32</v>
      </c>
      <c r="F57" s="670"/>
      <c r="G57" s="671"/>
      <c r="H57" s="669" t="str">
        <f>C2</f>
        <v>Août</v>
      </c>
      <c r="I57" s="671"/>
      <c r="J57" s="649" t="s">
        <v>33</v>
      </c>
      <c r="K57" s="650"/>
      <c r="L57" s="50"/>
      <c r="M57" s="59"/>
      <c r="N57" s="8" t="s">
        <v>17</v>
      </c>
      <c r="O57" s="651" t="s">
        <v>49</v>
      </c>
      <c r="P57" s="652"/>
      <c r="Q57" s="60"/>
      <c r="R57" s="61" t="s">
        <v>50</v>
      </c>
      <c r="S57" s="617" t="s">
        <v>49</v>
      </c>
      <c r="T57" s="618"/>
    </row>
    <row r="58" spans="1:20" ht="24.75" customHeight="1">
      <c r="A58" s="727"/>
      <c r="B58" s="727"/>
      <c r="C58" s="727"/>
      <c r="D58" s="727"/>
      <c r="E58" s="874" t="s">
        <v>21</v>
      </c>
      <c r="F58" s="875"/>
      <c r="G58" s="875"/>
      <c r="H58" s="737">
        <f>H50</f>
        <v>0</v>
      </c>
      <c r="I58" s="737"/>
      <c r="J58" s="621">
        <f>H58+Juillet!J58</f>
        <v>0</v>
      </c>
      <c r="K58" s="622"/>
      <c r="L58" s="50"/>
      <c r="M58" s="60"/>
      <c r="N58" s="261"/>
      <c r="O58" s="623"/>
      <c r="P58" s="624"/>
      <c r="Q58" s="60"/>
      <c r="R58" s="262"/>
      <c r="S58" s="623"/>
      <c r="T58" s="624"/>
    </row>
    <row r="59" spans="1:20" ht="24.75" customHeight="1" thickBot="1">
      <c r="A59" s="727"/>
      <c r="B59" s="727"/>
      <c r="C59" s="727"/>
      <c r="D59" s="727"/>
      <c r="E59" s="872" t="s">
        <v>22</v>
      </c>
      <c r="F59" s="873"/>
      <c r="G59" s="873"/>
      <c r="H59" s="677">
        <f>I50</f>
        <v>0</v>
      </c>
      <c r="I59" s="677"/>
      <c r="J59" s="653">
        <f>H59+Juillet!J59</f>
        <v>0</v>
      </c>
      <c r="K59" s="654"/>
      <c r="L59" s="50"/>
      <c r="M59" s="60"/>
      <c r="N59" s="261"/>
      <c r="O59" s="623"/>
      <c r="P59" s="624"/>
      <c r="Q59" s="60"/>
      <c r="R59" s="262"/>
      <c r="S59" s="623"/>
      <c r="T59" s="624"/>
    </row>
    <row r="60" spans="1:20" ht="30.75" customHeight="1" thickBot="1">
      <c r="A60" s="48"/>
      <c r="B60" s="49"/>
      <c r="C60" s="49"/>
      <c r="D60" s="49"/>
      <c r="E60" s="879" t="s">
        <v>34</v>
      </c>
      <c r="F60" s="880"/>
      <c r="G60" s="881"/>
      <c r="H60" s="700">
        <f>SUM(H58:H59)</f>
        <v>0</v>
      </c>
      <c r="I60" s="701"/>
      <c r="J60" s="706">
        <f>SUM(J58:J59)</f>
        <v>0</v>
      </c>
      <c r="K60" s="707"/>
      <c r="L60" s="50"/>
      <c r="M60" s="60"/>
      <c r="N60" s="261"/>
      <c r="O60" s="623"/>
      <c r="P60" s="624"/>
      <c r="Q60" s="60"/>
      <c r="R60" s="262"/>
      <c r="S60" s="623"/>
      <c r="T60" s="624"/>
    </row>
    <row r="61" spans="1:20" ht="24.75" customHeight="1" thickBot="1">
      <c r="A61" s="727"/>
      <c r="B61" s="727"/>
      <c r="C61" s="727"/>
      <c r="D61" s="727"/>
      <c r="E61" s="669" t="s">
        <v>16</v>
      </c>
      <c r="F61" s="670"/>
      <c r="G61" s="671"/>
      <c r="H61" s="740" t="str">
        <f>C2</f>
        <v>Août</v>
      </c>
      <c r="I61" s="741"/>
      <c r="J61" s="747" t="s">
        <v>33</v>
      </c>
      <c r="K61" s="748"/>
      <c r="L61" s="50"/>
      <c r="M61" s="60"/>
      <c r="N61" s="261"/>
      <c r="O61" s="623"/>
      <c r="P61" s="624"/>
      <c r="Q61" s="60"/>
      <c r="R61" s="262"/>
      <c r="S61" s="623"/>
      <c r="T61" s="624"/>
    </row>
    <row r="62" spans="1:20" ht="24.75" customHeight="1">
      <c r="A62" s="48"/>
      <c r="B62" s="57"/>
      <c r="C62" s="57"/>
      <c r="D62" s="57"/>
      <c r="E62" s="874" t="str">
        <f>J3</f>
        <v>Capitation au SCFP</v>
      </c>
      <c r="F62" s="875"/>
      <c r="G62" s="875"/>
      <c r="H62" s="737">
        <f>J50</f>
        <v>0</v>
      </c>
      <c r="I62" s="737"/>
      <c r="J62" s="621">
        <f>H62+Juillet!J62</f>
        <v>0</v>
      </c>
      <c r="K62" s="622"/>
      <c r="L62" s="50"/>
      <c r="M62" s="60"/>
      <c r="N62" s="261"/>
      <c r="O62" s="623"/>
      <c r="P62" s="624"/>
      <c r="Q62" s="60"/>
      <c r="R62" s="262"/>
      <c r="S62" s="623"/>
      <c r="T62" s="624"/>
    </row>
    <row r="63" spans="1:20" ht="24.75" customHeight="1">
      <c r="A63" s="48"/>
      <c r="B63" s="57"/>
      <c r="C63" s="57"/>
      <c r="D63" s="57"/>
      <c r="E63" s="867" t="str">
        <f>K3</f>
        <v>Droits d'affiliation</v>
      </c>
      <c r="F63" s="868"/>
      <c r="G63" s="868"/>
      <c r="H63" s="672">
        <f>K50</f>
        <v>0</v>
      </c>
      <c r="I63" s="672"/>
      <c r="J63" s="619">
        <f>H63+Juillet!J63</f>
        <v>0</v>
      </c>
      <c r="K63" s="620"/>
      <c r="L63" s="50"/>
      <c r="M63" s="60"/>
      <c r="N63" s="261"/>
      <c r="O63" s="623"/>
      <c r="P63" s="624"/>
      <c r="Q63" s="60"/>
      <c r="R63" s="262"/>
      <c r="S63" s="623"/>
      <c r="T63" s="624"/>
    </row>
    <row r="64" spans="1:20" ht="24.75" customHeight="1">
      <c r="A64" s="48"/>
      <c r="B64" s="57"/>
      <c r="C64" s="57"/>
      <c r="D64" s="57"/>
      <c r="E64" s="867" t="str">
        <f>L3</f>
        <v>Salaires</v>
      </c>
      <c r="F64" s="868"/>
      <c r="G64" s="868"/>
      <c r="H64" s="672">
        <f>L50</f>
        <v>0</v>
      </c>
      <c r="I64" s="672"/>
      <c r="J64" s="619">
        <f>H64+Juillet!J64</f>
        <v>0</v>
      </c>
      <c r="K64" s="620"/>
      <c r="L64" s="50"/>
      <c r="M64" s="60"/>
      <c r="N64" s="261"/>
      <c r="O64" s="623"/>
      <c r="P64" s="624"/>
      <c r="Q64" s="60"/>
      <c r="R64" s="262"/>
      <c r="S64" s="623"/>
      <c r="T64" s="624"/>
    </row>
    <row r="65" spans="1:20" ht="24.75" customHeight="1">
      <c r="A65" s="48"/>
      <c r="B65" s="57"/>
      <c r="C65" s="57"/>
      <c r="D65" s="57"/>
      <c r="E65" s="867" t="str">
        <f>M3</f>
        <v>Dépenses de bureau</v>
      </c>
      <c r="F65" s="868"/>
      <c r="G65" s="868"/>
      <c r="H65" s="672">
        <f>M50</f>
        <v>0</v>
      </c>
      <c r="I65" s="672"/>
      <c r="J65" s="619">
        <f>H65+Juillet!J65</f>
        <v>0</v>
      </c>
      <c r="K65" s="620"/>
      <c r="L65" s="50"/>
      <c r="M65" s="60"/>
      <c r="N65" s="261"/>
      <c r="O65" s="623"/>
      <c r="P65" s="624"/>
      <c r="Q65" s="60"/>
      <c r="R65" s="262"/>
      <c r="S65" s="623"/>
      <c r="T65" s="624"/>
    </row>
    <row r="66" spans="1:20" ht="24.75" customHeight="1">
      <c r="A66" s="48"/>
      <c r="B66" s="57"/>
      <c r="C66" s="57"/>
      <c r="D66" s="57"/>
      <c r="E66" s="867" t="str">
        <f>N3</f>
        <v>Achats spéciaux</v>
      </c>
      <c r="F66" s="868"/>
      <c r="G66" s="868"/>
      <c r="H66" s="672">
        <f>N50</f>
        <v>0</v>
      </c>
      <c r="I66" s="672"/>
      <c r="J66" s="619">
        <f>H66+Juillet!J66</f>
        <v>0</v>
      </c>
      <c r="K66" s="620"/>
      <c r="L66" s="50"/>
      <c r="M66" s="60"/>
      <c r="N66" s="261"/>
      <c r="O66" s="623"/>
      <c r="P66" s="624"/>
      <c r="Q66" s="60"/>
      <c r="R66" s="262"/>
      <c r="S66" s="623"/>
      <c r="T66" s="624"/>
    </row>
    <row r="67" spans="1:20" ht="24.75" customHeight="1">
      <c r="A67" s="48"/>
      <c r="B67" s="57"/>
      <c r="C67" s="57"/>
      <c r="D67" s="57"/>
      <c r="E67" s="867" t="str">
        <f>O3</f>
        <v>Dépenses de l'exécutif</v>
      </c>
      <c r="F67" s="868"/>
      <c r="G67" s="868"/>
      <c r="H67" s="672">
        <f>O50</f>
        <v>0</v>
      </c>
      <c r="I67" s="672"/>
      <c r="J67" s="619">
        <f>H67+Juillet!J67</f>
        <v>0</v>
      </c>
      <c r="K67" s="620"/>
      <c r="L67" s="50"/>
      <c r="M67" s="60"/>
      <c r="N67" s="261"/>
      <c r="O67" s="623"/>
      <c r="P67" s="624"/>
      <c r="Q67" s="60"/>
      <c r="R67" s="262"/>
      <c r="S67" s="623"/>
      <c r="T67" s="624"/>
    </row>
    <row r="68" spans="1:20" ht="24.75" customHeight="1">
      <c r="A68" s="48"/>
      <c r="B68" s="57"/>
      <c r="C68" s="57"/>
      <c r="D68" s="57"/>
      <c r="E68" s="869" t="str">
        <f>P3</f>
        <v>Dépenses de négociations</v>
      </c>
      <c r="F68" s="870"/>
      <c r="G68" s="871"/>
      <c r="H68" s="672">
        <f>P50</f>
        <v>0</v>
      </c>
      <c r="I68" s="672"/>
      <c r="J68" s="619">
        <f>H68+Juillet!J68</f>
        <v>0</v>
      </c>
      <c r="K68" s="620"/>
      <c r="L68" s="50"/>
      <c r="M68" s="60"/>
      <c r="N68" s="261"/>
      <c r="O68" s="623"/>
      <c r="P68" s="624"/>
      <c r="Q68" s="60"/>
      <c r="R68" s="262"/>
      <c r="S68" s="623"/>
      <c r="T68" s="624"/>
    </row>
    <row r="69" spans="1:20" ht="24.75" customHeight="1">
      <c r="A69" s="48"/>
      <c r="B69" s="57"/>
      <c r="C69" s="57"/>
      <c r="D69" s="57"/>
      <c r="E69" s="867" t="str">
        <f>Q3</f>
        <v>Griefs et arbitrages</v>
      </c>
      <c r="F69" s="868"/>
      <c r="G69" s="868"/>
      <c r="H69" s="672">
        <f>Q50</f>
        <v>0</v>
      </c>
      <c r="I69" s="672"/>
      <c r="J69" s="619">
        <f>H69+Juillet!J69</f>
        <v>0</v>
      </c>
      <c r="K69" s="620"/>
      <c r="L69" s="50"/>
      <c r="M69" s="60"/>
      <c r="N69" s="261"/>
      <c r="O69" s="623"/>
      <c r="P69" s="624"/>
      <c r="Q69" s="60"/>
      <c r="R69" s="262"/>
      <c r="S69" s="623"/>
      <c r="T69" s="624"/>
    </row>
    <row r="70" spans="1:20" ht="24.75" customHeight="1">
      <c r="A70" s="48"/>
      <c r="B70" s="57"/>
      <c r="C70" s="57"/>
      <c r="D70" s="57"/>
      <c r="E70" s="869" t="str">
        <f>R3</f>
        <v>Dépenses des comités</v>
      </c>
      <c r="F70" s="870"/>
      <c r="G70" s="871"/>
      <c r="H70" s="672">
        <f>R50</f>
        <v>0</v>
      </c>
      <c r="I70" s="672"/>
      <c r="J70" s="619">
        <f>H70+Juillet!J70</f>
        <v>0</v>
      </c>
      <c r="K70" s="620"/>
      <c r="L70" s="50"/>
      <c r="M70" s="60"/>
      <c r="N70" s="261"/>
      <c r="O70" s="623"/>
      <c r="P70" s="624"/>
      <c r="Q70" s="60"/>
      <c r="R70" s="262"/>
      <c r="S70" s="623"/>
      <c r="T70" s="624"/>
    </row>
    <row r="71" spans="1:20" ht="24.75" customHeight="1">
      <c r="A71" s="48"/>
      <c r="B71" s="57"/>
      <c r="C71" s="57"/>
      <c r="D71" s="57"/>
      <c r="E71" s="869" t="str">
        <f>S3</f>
        <v>Congrès et conférences</v>
      </c>
      <c r="F71" s="870"/>
      <c r="G71" s="871"/>
      <c r="H71" s="672">
        <f>S50</f>
        <v>0</v>
      </c>
      <c r="I71" s="672"/>
      <c r="J71" s="619">
        <f>H71+Juillet!J71</f>
        <v>0</v>
      </c>
      <c r="K71" s="620"/>
      <c r="L71" s="50"/>
      <c r="M71" s="60"/>
      <c r="N71" s="261"/>
      <c r="O71" s="623"/>
      <c r="P71" s="624"/>
      <c r="Q71" s="60"/>
      <c r="R71" s="262"/>
      <c r="S71" s="623"/>
      <c r="T71" s="624"/>
    </row>
    <row r="72" spans="1:20" ht="24.75" customHeight="1">
      <c r="A72" s="48"/>
      <c r="B72" s="57"/>
      <c r="C72" s="57"/>
      <c r="D72" s="57"/>
      <c r="E72" s="869" t="s">
        <v>28</v>
      </c>
      <c r="F72" s="870"/>
      <c r="G72" s="871"/>
      <c r="H72" s="672">
        <f>T50</f>
        <v>0</v>
      </c>
      <c r="I72" s="672"/>
      <c r="J72" s="619">
        <f>H72+Juillet!J72</f>
        <v>0</v>
      </c>
      <c r="K72" s="620"/>
      <c r="L72" s="50"/>
      <c r="M72" s="60"/>
      <c r="N72" s="261"/>
      <c r="O72" s="623"/>
      <c r="P72" s="624"/>
      <c r="Q72" s="60"/>
      <c r="R72" s="262"/>
      <c r="S72" s="623"/>
      <c r="T72" s="624"/>
    </row>
    <row r="73" spans="1:20" ht="29.25" customHeight="1">
      <c r="A73" s="48"/>
      <c r="B73" s="57"/>
      <c r="C73" s="57"/>
      <c r="D73" s="57"/>
      <c r="E73" s="869" t="s">
        <v>125</v>
      </c>
      <c r="F73" s="870"/>
      <c r="G73" s="871"/>
      <c r="H73" s="672">
        <f>U50</f>
        <v>0</v>
      </c>
      <c r="I73" s="672"/>
      <c r="J73" s="619">
        <f>H73+Juillet!J73</f>
        <v>0</v>
      </c>
      <c r="K73" s="620"/>
      <c r="L73" s="50"/>
      <c r="M73" s="60"/>
      <c r="N73" s="261"/>
      <c r="O73" s="623"/>
      <c r="P73" s="624"/>
      <c r="Q73" s="60"/>
      <c r="R73" s="262"/>
      <c r="S73" s="623"/>
      <c r="T73" s="624"/>
    </row>
    <row r="74" spans="1:20" ht="24.75" customHeight="1" thickBot="1">
      <c r="A74" s="48"/>
      <c r="B74" s="57"/>
      <c r="C74" s="57"/>
      <c r="D74" s="57"/>
      <c r="E74" s="872" t="s">
        <v>22</v>
      </c>
      <c r="F74" s="873"/>
      <c r="G74" s="873"/>
      <c r="H74" s="677">
        <f>V50</f>
        <v>0</v>
      </c>
      <c r="I74" s="677"/>
      <c r="J74" s="653">
        <f>H74+Juillet!J74</f>
        <v>0</v>
      </c>
      <c r="K74" s="654"/>
      <c r="L74" s="50"/>
      <c r="M74" s="60"/>
      <c r="N74" s="261"/>
      <c r="O74" s="623"/>
      <c r="P74" s="624"/>
      <c r="Q74" s="60"/>
      <c r="R74" s="262"/>
      <c r="S74" s="623"/>
      <c r="T74" s="624"/>
    </row>
    <row r="75" spans="1:20" ht="24.75" customHeight="1" thickBot="1">
      <c r="A75" s="48"/>
      <c r="B75" s="62"/>
      <c r="C75" s="62"/>
      <c r="D75" s="62"/>
      <c r="E75" s="886" t="s">
        <v>35</v>
      </c>
      <c r="F75" s="887"/>
      <c r="G75" s="888"/>
      <c r="H75" s="760">
        <f>SUM(H62:H74)</f>
        <v>0</v>
      </c>
      <c r="I75" s="761"/>
      <c r="J75" s="760">
        <f>SUM(J62:J74)</f>
        <v>0</v>
      </c>
      <c r="K75" s="761"/>
      <c r="M75" s="60"/>
      <c r="N75" s="261"/>
      <c r="O75" s="623"/>
      <c r="P75" s="624"/>
      <c r="Q75" s="60"/>
      <c r="R75" s="262"/>
      <c r="S75" s="623"/>
      <c r="T75" s="624"/>
    </row>
    <row r="76" spans="1:20" ht="24.75" customHeight="1" thickBot="1">
      <c r="A76" s="48"/>
      <c r="B76" s="62"/>
      <c r="C76" s="62"/>
      <c r="D76" s="62"/>
      <c r="E76" s="876" t="s">
        <v>88</v>
      </c>
      <c r="F76" s="877"/>
      <c r="G76" s="878"/>
      <c r="H76" s="767">
        <f>H60-H75</f>
        <v>0</v>
      </c>
      <c r="I76" s="768"/>
      <c r="J76" s="708"/>
      <c r="K76" s="709"/>
      <c r="M76" s="60"/>
      <c r="N76" s="261"/>
      <c r="O76" s="623"/>
      <c r="P76" s="624"/>
      <c r="Q76" s="60"/>
      <c r="R76" s="262"/>
      <c r="S76" s="623"/>
      <c r="T76" s="624"/>
    </row>
    <row r="77" spans="1:20" ht="24.75" customHeight="1" thickBot="1">
      <c r="A77" s="48"/>
      <c r="B77" s="62"/>
      <c r="C77" s="62"/>
      <c r="D77" s="62"/>
      <c r="E77" s="883" t="s">
        <v>36</v>
      </c>
      <c r="F77" s="884"/>
      <c r="G77" s="884"/>
      <c r="H77" s="884"/>
      <c r="I77" s="885"/>
      <c r="J77" s="765">
        <f>J56+H76</f>
        <v>0</v>
      </c>
      <c r="K77" s="766"/>
      <c r="M77" s="60"/>
      <c r="N77" s="27"/>
      <c r="O77" s="758"/>
      <c r="P77" s="759"/>
      <c r="Q77" s="60"/>
      <c r="R77" s="259"/>
      <c r="S77" s="666"/>
      <c r="T77" s="656"/>
    </row>
    <row r="78" spans="1:20" ht="24.75" customHeight="1" thickBot="1">
      <c r="A78" s="63"/>
      <c r="B78" s="64"/>
      <c r="C78" s="64"/>
      <c r="D78" s="64"/>
      <c r="E78" s="240"/>
      <c r="F78" s="240"/>
      <c r="G78" s="240"/>
      <c r="H78" s="240"/>
      <c r="I78" s="240"/>
      <c r="J78" s="240"/>
      <c r="K78" s="240"/>
      <c r="L78" s="65"/>
      <c r="M78" s="60"/>
      <c r="N78" s="27"/>
      <c r="O78" s="662"/>
      <c r="P78" s="663"/>
      <c r="Q78" s="60"/>
      <c r="R78" s="259"/>
      <c r="S78" s="655"/>
      <c r="T78" s="656"/>
    </row>
    <row r="79" spans="3:20" ht="30" customHeight="1">
      <c r="C79" s="62"/>
      <c r="E79" s="233"/>
      <c r="F79" s="234"/>
      <c r="G79" s="234"/>
      <c r="H79" s="234"/>
      <c r="I79" s="234"/>
      <c r="J79" s="234"/>
      <c r="K79" s="235"/>
      <c r="M79" s="60"/>
      <c r="N79" s="27"/>
      <c r="O79" s="662"/>
      <c r="P79" s="663"/>
      <c r="Q79" s="60"/>
      <c r="R79" s="259"/>
      <c r="S79" s="655"/>
      <c r="T79" s="656"/>
    </row>
    <row r="80" spans="5:20" ht="30" customHeight="1">
      <c r="E80" s="749" t="s">
        <v>37</v>
      </c>
      <c r="F80" s="750"/>
      <c r="G80" s="750"/>
      <c r="H80" s="750"/>
      <c r="I80" s="750"/>
      <c r="J80" s="754"/>
      <c r="K80" s="755"/>
      <c r="M80" s="60"/>
      <c r="N80" s="27"/>
      <c r="O80" s="662"/>
      <c r="P80" s="663"/>
      <c r="Q80" s="60"/>
      <c r="R80" s="259"/>
      <c r="S80" s="655"/>
      <c r="T80" s="656"/>
    </row>
    <row r="81" spans="5:20" ht="24.75" customHeight="1">
      <c r="E81" s="239"/>
      <c r="F81" s="65"/>
      <c r="G81" s="65"/>
      <c r="H81" s="65"/>
      <c r="I81" s="65"/>
      <c r="J81" s="65"/>
      <c r="K81" s="232"/>
      <c r="M81" s="60"/>
      <c r="N81" s="27"/>
      <c r="O81" s="662"/>
      <c r="P81" s="663"/>
      <c r="Q81" s="60"/>
      <c r="R81" s="259"/>
      <c r="S81" s="655"/>
      <c r="T81" s="656"/>
    </row>
    <row r="82" spans="5:20" ht="24.75" customHeight="1" thickBot="1">
      <c r="E82" s="756" t="s">
        <v>11</v>
      </c>
      <c r="F82" s="757"/>
      <c r="G82" s="757"/>
      <c r="H82" s="757"/>
      <c r="I82" s="757"/>
      <c r="J82" s="237"/>
      <c r="K82" s="238"/>
      <c r="L82" s="236"/>
      <c r="M82" s="60"/>
      <c r="N82" s="27"/>
      <c r="O82" s="662"/>
      <c r="P82" s="663"/>
      <c r="Q82" s="60"/>
      <c r="R82" s="259"/>
      <c r="S82" s="655"/>
      <c r="T82" s="656"/>
    </row>
    <row r="83" spans="1:20" ht="24.75" customHeight="1">
      <c r="A83" s="762" t="s">
        <v>38</v>
      </c>
      <c r="B83" s="763"/>
      <c r="C83" s="763"/>
      <c r="D83" s="763"/>
      <c r="E83" s="763"/>
      <c r="F83" s="763"/>
      <c r="G83" s="763"/>
      <c r="H83" s="763"/>
      <c r="I83" s="763"/>
      <c r="J83" s="763"/>
      <c r="K83" s="763"/>
      <c r="L83" s="764"/>
      <c r="M83" s="60"/>
      <c r="N83" s="27"/>
      <c r="O83" s="662"/>
      <c r="P83" s="663"/>
      <c r="Q83" s="60"/>
      <c r="R83" s="259"/>
      <c r="S83" s="655"/>
      <c r="T83" s="656"/>
    </row>
    <row r="84" spans="1:20" ht="24.75" customHeight="1">
      <c r="A84" s="769" t="s">
        <v>39</v>
      </c>
      <c r="B84" s="770"/>
      <c r="C84" s="770"/>
      <c r="D84" s="770"/>
      <c r="E84" s="771"/>
      <c r="F84" s="775" t="s">
        <v>40</v>
      </c>
      <c r="G84" s="775" t="s">
        <v>41</v>
      </c>
      <c r="H84" s="775" t="s">
        <v>42</v>
      </c>
      <c r="I84" s="781" t="s">
        <v>43</v>
      </c>
      <c r="J84" s="771"/>
      <c r="K84" s="781" t="s">
        <v>44</v>
      </c>
      <c r="L84" s="783"/>
      <c r="M84" s="60"/>
      <c r="N84" s="27"/>
      <c r="O84" s="662"/>
      <c r="P84" s="663"/>
      <c r="Q84" s="60"/>
      <c r="R84" s="259"/>
      <c r="S84" s="655"/>
      <c r="T84" s="656"/>
    </row>
    <row r="85" spans="1:20" ht="24.75" customHeight="1" thickBot="1">
      <c r="A85" s="772"/>
      <c r="B85" s="773"/>
      <c r="C85" s="773"/>
      <c r="D85" s="773"/>
      <c r="E85" s="774"/>
      <c r="F85" s="776"/>
      <c r="G85" s="776"/>
      <c r="H85" s="776"/>
      <c r="I85" s="782"/>
      <c r="J85" s="774"/>
      <c r="K85" s="782"/>
      <c r="L85" s="784"/>
      <c r="M85" s="60"/>
      <c r="N85" s="27"/>
      <c r="O85" s="662"/>
      <c r="P85" s="663"/>
      <c r="Q85" s="60"/>
      <c r="R85" s="259"/>
      <c r="S85" s="655"/>
      <c r="T85" s="656"/>
    </row>
    <row r="86" spans="1:20" ht="23.25" customHeight="1" thickBot="1">
      <c r="A86" s="818"/>
      <c r="B86" s="819"/>
      <c r="C86" s="819"/>
      <c r="D86" s="819"/>
      <c r="E86" s="820"/>
      <c r="F86" s="293"/>
      <c r="G86" s="290"/>
      <c r="H86" s="289"/>
      <c r="I86" s="821"/>
      <c r="J86" s="822"/>
      <c r="K86" s="823">
        <f>+F86+I86</f>
        <v>0</v>
      </c>
      <c r="L86" s="824"/>
      <c r="M86" s="60"/>
      <c r="N86" s="266"/>
      <c r="O86" s="857"/>
      <c r="P86" s="858"/>
      <c r="Q86" s="66"/>
      <c r="R86" s="267"/>
      <c r="S86" s="827"/>
      <c r="T86" s="661"/>
    </row>
    <row r="87" spans="1:21" ht="23.25" customHeight="1" thickBot="1">
      <c r="A87" s="785"/>
      <c r="B87" s="786"/>
      <c r="C87" s="786"/>
      <c r="D87" s="786"/>
      <c r="E87" s="787"/>
      <c r="F87" s="294"/>
      <c r="G87" s="291"/>
      <c r="H87" s="289"/>
      <c r="I87" s="777"/>
      <c r="J87" s="778"/>
      <c r="K87" s="803">
        <f aca="true" t="shared" si="6" ref="K87:K92">+F87+I87</f>
        <v>0</v>
      </c>
      <c r="L87" s="804"/>
      <c r="N87" s="657" t="s">
        <v>51</v>
      </c>
      <c r="O87" s="658"/>
      <c r="P87" s="659"/>
      <c r="Q87" s="263">
        <f>SUM(O58:P86)+U87</f>
        <v>0</v>
      </c>
      <c r="R87" s="657" t="s">
        <v>129</v>
      </c>
      <c r="S87" s="658"/>
      <c r="T87" s="659"/>
      <c r="U87" s="265">
        <f>SUM(S58:T86)</f>
        <v>0</v>
      </c>
    </row>
    <row r="88" spans="1:17" ht="23.25" customHeight="1" thickBot="1">
      <c r="A88" s="785"/>
      <c r="B88" s="786"/>
      <c r="C88" s="786"/>
      <c r="D88" s="786"/>
      <c r="E88" s="787"/>
      <c r="F88" s="294"/>
      <c r="G88" s="291"/>
      <c r="H88" s="289"/>
      <c r="I88" s="801"/>
      <c r="J88" s="802"/>
      <c r="K88" s="803">
        <f t="shared" si="6"/>
        <v>0</v>
      </c>
      <c r="L88" s="804"/>
      <c r="M88" s="232"/>
      <c r="N88" s="798" t="s">
        <v>52</v>
      </c>
      <c r="O88" s="799"/>
      <c r="P88" s="800"/>
      <c r="Q88" s="350">
        <f>Q54+Q55-Q87</f>
        <v>0</v>
      </c>
    </row>
    <row r="89" spans="1:17" ht="23.25" customHeight="1">
      <c r="A89" s="785"/>
      <c r="B89" s="786"/>
      <c r="C89" s="786"/>
      <c r="D89" s="786"/>
      <c r="E89" s="787"/>
      <c r="F89" s="294"/>
      <c r="G89" s="292"/>
      <c r="H89" s="289"/>
      <c r="I89" s="777"/>
      <c r="J89" s="778"/>
      <c r="K89" s="779">
        <f t="shared" si="6"/>
        <v>0</v>
      </c>
      <c r="L89" s="780"/>
      <c r="M89" s="500"/>
      <c r="N89" s="805" t="s">
        <v>178</v>
      </c>
      <c r="O89" s="806"/>
      <c r="P89" s="806"/>
      <c r="Q89" s="807"/>
    </row>
    <row r="90" spans="1:19" ht="23.25" customHeight="1">
      <c r="A90" s="785"/>
      <c r="B90" s="786"/>
      <c r="C90" s="786"/>
      <c r="D90" s="786"/>
      <c r="E90" s="787"/>
      <c r="F90" s="294"/>
      <c r="G90" s="292"/>
      <c r="H90" s="289"/>
      <c r="I90" s="777"/>
      <c r="J90" s="778"/>
      <c r="K90" s="779">
        <f t="shared" si="6"/>
        <v>0</v>
      </c>
      <c r="L90" s="780"/>
      <c r="M90" s="500"/>
      <c r="N90" s="808"/>
      <c r="O90" s="809"/>
      <c r="P90" s="809"/>
      <c r="Q90" s="810"/>
      <c r="S90" s="65"/>
    </row>
    <row r="91" spans="1:17" ht="23.25" customHeight="1" thickBot="1">
      <c r="A91" s="785"/>
      <c r="B91" s="786"/>
      <c r="C91" s="786"/>
      <c r="D91" s="786"/>
      <c r="E91" s="787"/>
      <c r="F91" s="294"/>
      <c r="G91" s="292"/>
      <c r="H91" s="289"/>
      <c r="I91" s="777"/>
      <c r="J91" s="778"/>
      <c r="K91" s="779">
        <f t="shared" si="6"/>
        <v>0</v>
      </c>
      <c r="L91" s="780"/>
      <c r="M91" s="67"/>
      <c r="N91" s="811"/>
      <c r="O91" s="812"/>
      <c r="P91" s="812"/>
      <c r="Q91" s="813"/>
    </row>
    <row r="92" spans="1:17" ht="23.25" customHeight="1">
      <c r="A92" s="785"/>
      <c r="B92" s="786"/>
      <c r="C92" s="786"/>
      <c r="D92" s="786"/>
      <c r="E92" s="787"/>
      <c r="F92" s="294"/>
      <c r="G92" s="292"/>
      <c r="H92" s="289"/>
      <c r="I92" s="777"/>
      <c r="J92" s="778"/>
      <c r="K92" s="803">
        <f t="shared" si="6"/>
        <v>0</v>
      </c>
      <c r="L92" s="804"/>
      <c r="M92" s="64"/>
      <c r="N92" s="788" t="s">
        <v>53</v>
      </c>
      <c r="O92" s="789"/>
      <c r="P92" s="790"/>
      <c r="Q92" s="816">
        <f>J77-Q88</f>
        <v>0</v>
      </c>
    </row>
    <row r="93" spans="1:17" ht="23.25" customHeight="1" thickBot="1">
      <c r="A93" s="791" t="s">
        <v>13</v>
      </c>
      <c r="B93" s="792"/>
      <c r="C93" s="792"/>
      <c r="D93" s="792"/>
      <c r="E93" s="793"/>
      <c r="F93" s="501">
        <f>SUM(F86:F92)</f>
        <v>0</v>
      </c>
      <c r="G93" s="502"/>
      <c r="H93" s="503"/>
      <c r="I93" s="794">
        <f>SUM(I86:J92)</f>
        <v>0</v>
      </c>
      <c r="J93" s="795"/>
      <c r="K93" s="796">
        <f>SUM(K86:L92)</f>
        <v>0</v>
      </c>
      <c r="L93" s="797"/>
      <c r="M93" s="65"/>
      <c r="N93" s="354" t="s">
        <v>54</v>
      </c>
      <c r="O93" s="280"/>
      <c r="P93" s="281"/>
      <c r="Q93" s="817"/>
    </row>
    <row r="94" spans="1:12" ht="17.25">
      <c r="A94" s="838"/>
      <c r="B94" s="838"/>
      <c r="C94" s="838"/>
      <c r="D94" s="838"/>
      <c r="E94" s="838"/>
      <c r="F94" s="252"/>
      <c r="G94" s="253"/>
      <c r="H94" s="252"/>
      <c r="I94" s="839"/>
      <c r="J94" s="839"/>
      <c r="K94" s="839"/>
      <c r="L94" s="839"/>
    </row>
    <row r="95" spans="1:12" ht="17.25">
      <c r="A95" s="838"/>
      <c r="B95" s="838"/>
      <c r="C95" s="838"/>
      <c r="D95" s="838"/>
      <c r="E95" s="838"/>
      <c r="F95" s="252"/>
      <c r="G95" s="253"/>
      <c r="H95" s="252"/>
      <c r="I95" s="839"/>
      <c r="J95" s="839"/>
      <c r="K95" s="839"/>
      <c r="L95" s="839"/>
    </row>
    <row r="96" spans="1:16" ht="17.25">
      <c r="A96" s="838"/>
      <c r="B96" s="838"/>
      <c r="C96" s="838"/>
      <c r="D96" s="838"/>
      <c r="E96" s="838"/>
      <c r="F96" s="252"/>
      <c r="G96" s="253"/>
      <c r="H96" s="252"/>
      <c r="I96" s="839"/>
      <c r="J96" s="839"/>
      <c r="K96" s="839"/>
      <c r="L96" s="839"/>
      <c r="M96" s="65"/>
      <c r="N96" s="65"/>
      <c r="O96" s="65"/>
      <c r="P96" s="65"/>
    </row>
    <row r="97" spans="1:16" ht="12.75">
      <c r="A97" s="254"/>
      <c r="B97" s="254"/>
      <c r="D97" s="254"/>
      <c r="E97" s="254"/>
      <c r="F97" s="254"/>
      <c r="G97" s="256"/>
      <c r="H97" s="57"/>
      <c r="I97" s="254"/>
      <c r="J97" s="254"/>
      <c r="K97" s="254"/>
      <c r="L97" s="254"/>
      <c r="M97" s="65"/>
      <c r="N97" s="70"/>
      <c r="O97" s="65"/>
      <c r="P97" s="65"/>
    </row>
    <row r="98" spans="1:16" ht="12.75">
      <c r="A98" s="254"/>
      <c r="B98" s="254"/>
      <c r="D98" s="254"/>
      <c r="E98" s="254"/>
      <c r="F98" s="254"/>
      <c r="G98" s="256"/>
      <c r="H98" s="57"/>
      <c r="I98" s="254"/>
      <c r="J98" s="254"/>
      <c r="K98" s="254"/>
      <c r="L98" s="254"/>
      <c r="M98" s="65"/>
      <c r="N98" s="65"/>
      <c r="O98" s="65"/>
      <c r="P98" s="65"/>
    </row>
    <row r="99" spans="1:16" ht="12.75">
      <c r="A99" s="48"/>
      <c r="B99" s="57"/>
      <c r="D99" s="57"/>
      <c r="E99" s="57"/>
      <c r="F99" s="57"/>
      <c r="G99" s="57"/>
      <c r="H99" s="57"/>
      <c r="I99" s="255"/>
      <c r="J99" s="57"/>
      <c r="K99" s="57"/>
      <c r="L99" s="57"/>
      <c r="M99" s="65"/>
      <c r="N99" s="65"/>
      <c r="O99" s="65"/>
      <c r="P99" s="65"/>
    </row>
    <row r="100" spans="1:16" ht="12.75">
      <c r="A100" s="48"/>
      <c r="B100" s="57"/>
      <c r="D100" s="57"/>
      <c r="E100" s="57"/>
      <c r="F100" s="57"/>
      <c r="G100" s="57"/>
      <c r="H100" s="57"/>
      <c r="I100" s="255"/>
      <c r="J100" s="255"/>
      <c r="K100" s="57"/>
      <c r="L100" s="57"/>
      <c r="M100" s="65"/>
      <c r="N100" s="65"/>
      <c r="O100" s="65"/>
      <c r="P100" s="65"/>
    </row>
    <row r="101" spans="9:16" ht="15">
      <c r="I101" s="65"/>
      <c r="J101" s="69"/>
      <c r="M101" s="68"/>
      <c r="N101" s="68"/>
      <c r="O101" s="68"/>
      <c r="P101" s="65"/>
    </row>
    <row r="102" spans="3:16" ht="15">
      <c r="C102" s="72"/>
      <c r="I102" s="68"/>
      <c r="J102" s="69"/>
      <c r="M102" s="65"/>
      <c r="N102" s="65"/>
      <c r="O102" s="65"/>
      <c r="P102" s="65"/>
    </row>
    <row r="103" spans="3:10" ht="15">
      <c r="C103" s="72"/>
      <c r="I103" s="71"/>
      <c r="J103" s="65"/>
    </row>
    <row r="104" spans="3:10" ht="15">
      <c r="C104" s="72"/>
      <c r="I104" s="68"/>
      <c r="J104" s="65"/>
    </row>
    <row r="105" spans="9:10" ht="12.75">
      <c r="I105" s="65"/>
      <c r="J105" s="65"/>
    </row>
    <row r="106" spans="9:10" ht="12.75">
      <c r="I106" s="69"/>
      <c r="J106" s="65"/>
    </row>
    <row r="107" spans="9:10" ht="12.75">
      <c r="I107" s="69"/>
      <c r="J107" s="65"/>
    </row>
    <row r="108" spans="9:10" ht="12.75">
      <c r="I108" s="69"/>
      <c r="J108" s="65"/>
    </row>
    <row r="109" spans="9:10" ht="12.75">
      <c r="I109" s="69"/>
      <c r="J109" s="65"/>
    </row>
    <row r="110" spans="9:10" ht="12.75">
      <c r="I110" s="69"/>
      <c r="J110" s="69"/>
    </row>
    <row r="111" spans="9:10" ht="12.75">
      <c r="I111" s="65"/>
      <c r="J111" s="65"/>
    </row>
    <row r="112" ht="15">
      <c r="I112" s="68"/>
    </row>
    <row r="113" spans="2:9" ht="15">
      <c r="B113" s="72"/>
      <c r="D113" s="72"/>
      <c r="E113" s="72"/>
      <c r="F113" s="72"/>
      <c r="G113" s="72"/>
      <c r="H113" s="72"/>
      <c r="I113" s="73"/>
    </row>
    <row r="114" spans="2:9" ht="15">
      <c r="B114" s="72"/>
      <c r="D114" s="72"/>
      <c r="E114" s="72"/>
      <c r="F114" s="72"/>
      <c r="G114" s="72"/>
      <c r="H114" s="72"/>
      <c r="I114" s="72"/>
    </row>
    <row r="115" spans="2:9" ht="15">
      <c r="B115" s="72"/>
      <c r="D115" s="72"/>
      <c r="E115" s="72"/>
      <c r="F115" s="72"/>
      <c r="G115" s="72"/>
      <c r="H115" s="72"/>
      <c r="I115" s="72"/>
    </row>
  </sheetData>
  <sheetProtection password="DA71" sheet="1" objects="1" scenarios="1" formatCells="0" formatColumns="0" formatRows="0" insertColumns="0" insertRows="0" insertHyperlinks="0" deleteRows="0"/>
  <mergeCells count="246">
    <mergeCell ref="D45:E45"/>
    <mergeCell ref="D46:E46"/>
    <mergeCell ref="D47:E47"/>
    <mergeCell ref="D48:E48"/>
    <mergeCell ref="D39:E39"/>
    <mergeCell ref="D40:E40"/>
    <mergeCell ref="D41:E41"/>
    <mergeCell ref="D42:E42"/>
    <mergeCell ref="D43:E43"/>
    <mergeCell ref="D44:E44"/>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7:E37"/>
    <mergeCell ref="D13:E13"/>
    <mergeCell ref="K84:L85"/>
    <mergeCell ref="N89:Q91"/>
    <mergeCell ref="A88:E88"/>
    <mergeCell ref="P51:Q51"/>
    <mergeCell ref="O57:P57"/>
    <mergeCell ref="N55:P55"/>
    <mergeCell ref="O73:P73"/>
    <mergeCell ref="D36:E36"/>
    <mergeCell ref="D38:E38"/>
    <mergeCell ref="O74:P74"/>
    <mergeCell ref="O75:P75"/>
    <mergeCell ref="O80:P80"/>
    <mergeCell ref="O83:P83"/>
    <mergeCell ref="O82:P82"/>
    <mergeCell ref="J53:K53"/>
    <mergeCell ref="O66:P66"/>
    <mergeCell ref="M54:P54"/>
    <mergeCell ref="J74:K74"/>
    <mergeCell ref="O77:P77"/>
    <mergeCell ref="O76:P76"/>
    <mergeCell ref="O81:P81"/>
    <mergeCell ref="H67:I67"/>
    <mergeCell ref="E68:G68"/>
    <mergeCell ref="O67:P67"/>
    <mergeCell ref="O68:P68"/>
    <mergeCell ref="O69:P69"/>
    <mergeCell ref="O70:P70"/>
    <mergeCell ref="J67:K67"/>
    <mergeCell ref="J69:K69"/>
    <mergeCell ref="Q92:Q93"/>
    <mergeCell ref="I89:J89"/>
    <mergeCell ref="K89:L89"/>
    <mergeCell ref="I90:J90"/>
    <mergeCell ref="K90:L90"/>
    <mergeCell ref="N92:P92"/>
    <mergeCell ref="I93:J93"/>
    <mergeCell ref="I91:J91"/>
    <mergeCell ref="H75:I75"/>
    <mergeCell ref="E77:I77"/>
    <mergeCell ref="A86:E86"/>
    <mergeCell ref="I86:J86"/>
    <mergeCell ref="K86:L86"/>
    <mergeCell ref="A87:E87"/>
    <mergeCell ref="I87:J87"/>
    <mergeCell ref="O86:P86"/>
    <mergeCell ref="K87:L87"/>
    <mergeCell ref="A84:E85"/>
    <mergeCell ref="F84:F85"/>
    <mergeCell ref="G84:G85"/>
    <mergeCell ref="H84:H85"/>
    <mergeCell ref="O85:P85"/>
    <mergeCell ref="N87:P87"/>
    <mergeCell ref="O84:P84"/>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K95:L95"/>
    <mergeCell ref="E80:I80"/>
    <mergeCell ref="J80:K80"/>
    <mergeCell ref="E82:I82"/>
    <mergeCell ref="A83:L83"/>
    <mergeCell ref="E76:G76"/>
    <mergeCell ref="K92:L92"/>
    <mergeCell ref="J77:K77"/>
    <mergeCell ref="A89:E89"/>
    <mergeCell ref="A90:E90"/>
    <mergeCell ref="E54:F54"/>
    <mergeCell ref="E62:G62"/>
    <mergeCell ref="H57:I57"/>
    <mergeCell ref="E71:G71"/>
    <mergeCell ref="E58:G58"/>
    <mergeCell ref="E57:G57"/>
    <mergeCell ref="H66:I66"/>
    <mergeCell ref="H58:I58"/>
    <mergeCell ref="E69:G69"/>
    <mergeCell ref="E64:G64"/>
    <mergeCell ref="I96:J96"/>
    <mergeCell ref="K96:L96"/>
    <mergeCell ref="A96:E96"/>
    <mergeCell ref="E65:G65"/>
    <mergeCell ref="I88:J88"/>
    <mergeCell ref="K88:L88"/>
    <mergeCell ref="I94:J94"/>
    <mergeCell ref="A91:E91"/>
    <mergeCell ref="A92:E92"/>
    <mergeCell ref="I95:J95"/>
    <mergeCell ref="A93:E93"/>
    <mergeCell ref="A95:E95"/>
    <mergeCell ref="K94:L94"/>
    <mergeCell ref="K93:L93"/>
    <mergeCell ref="K91:L91"/>
    <mergeCell ref="H70:I70"/>
    <mergeCell ref="E74:G74"/>
    <mergeCell ref="H76:I76"/>
    <mergeCell ref="E72:G72"/>
    <mergeCell ref="E73:G73"/>
    <mergeCell ref="A94:E94"/>
    <mergeCell ref="I92:J92"/>
    <mergeCell ref="J76:K76"/>
    <mergeCell ref="J70:K70"/>
    <mergeCell ref="J62:K62"/>
    <mergeCell ref="E67:G67"/>
    <mergeCell ref="J73:K73"/>
    <mergeCell ref="H62:I62"/>
    <mergeCell ref="H69:I69"/>
    <mergeCell ref="H74:I74"/>
    <mergeCell ref="E61:G61"/>
    <mergeCell ref="A61:D61"/>
    <mergeCell ref="S63:T63"/>
    <mergeCell ref="S64:T64"/>
    <mergeCell ref="O58:P58"/>
    <mergeCell ref="O59:P59"/>
    <mergeCell ref="J59:K59"/>
    <mergeCell ref="A58:D59"/>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S83:T83"/>
    <mergeCell ref="S78:T78"/>
    <mergeCell ref="R87:T87"/>
    <mergeCell ref="S58:T58"/>
    <mergeCell ref="S59:T59"/>
    <mergeCell ref="S60:T60"/>
    <mergeCell ref="S61:T61"/>
    <mergeCell ref="S62:T62"/>
    <mergeCell ref="S75:T75"/>
    <mergeCell ref="S82:T82"/>
    <mergeCell ref="J2:V2"/>
    <mergeCell ref="S84:T84"/>
    <mergeCell ref="S85:T85"/>
    <mergeCell ref="S86:T86"/>
    <mergeCell ref="S65:T65"/>
    <mergeCell ref="S66:T66"/>
    <mergeCell ref="S67:T67"/>
    <mergeCell ref="S68:T68"/>
    <mergeCell ref="O72:P72"/>
    <mergeCell ref="O63:P63"/>
    <mergeCell ref="S81:T81"/>
    <mergeCell ref="J51:L51"/>
    <mergeCell ref="J61:K61"/>
    <mergeCell ref="J63:K63"/>
    <mergeCell ref="J65:K65"/>
    <mergeCell ref="J75:K75"/>
    <mergeCell ref="J68:K68"/>
    <mergeCell ref="R56:T56"/>
    <mergeCell ref="S73:T73"/>
    <mergeCell ref="S57:T57"/>
    <mergeCell ref="S69:T69"/>
    <mergeCell ref="J66:K66"/>
    <mergeCell ref="J64:K64"/>
    <mergeCell ref="J57:K57"/>
    <mergeCell ref="J71:K71"/>
    <mergeCell ref="O64:P64"/>
    <mergeCell ref="O65:P65"/>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9.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0" activePane="bottomLeft" state="frozen"/>
      <selection pane="topLeft" activeCell="A2" sqref="A2:B2"/>
      <selection pane="bottomLeft" activeCell="L53" sqref="L53"/>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9.140625" style="33" hidden="1" customWidth="1"/>
    <col min="25" max="16384" width="9.140625" style="33" customWidth="1"/>
  </cols>
  <sheetData>
    <row r="1" spans="1:22" s="352" customFormat="1" ht="28.5" customHeight="1" thickBot="1">
      <c r="A1" s="814"/>
      <c r="B1" s="814"/>
      <c r="C1" s="814"/>
      <c r="D1" s="814"/>
      <c r="E1" s="814"/>
      <c r="F1" s="814"/>
      <c r="G1" s="815"/>
      <c r="H1" s="412" t="s">
        <v>55</v>
      </c>
      <c r="I1" s="353"/>
      <c r="J1" s="353"/>
      <c r="K1" s="353"/>
      <c r="L1" s="353"/>
      <c r="M1" s="353"/>
      <c r="N1" s="353"/>
      <c r="O1" s="353"/>
      <c r="P1" s="353"/>
      <c r="Q1" s="353"/>
      <c r="R1" s="353"/>
      <c r="S1" s="353"/>
      <c r="T1" s="353"/>
      <c r="U1" s="353"/>
      <c r="V1" s="353"/>
    </row>
    <row r="2" spans="1:24" ht="30" customHeight="1" thickBot="1" thickTop="1">
      <c r="A2" s="681" t="s">
        <v>14</v>
      </c>
      <c r="B2" s="682"/>
      <c r="C2" s="714" t="s">
        <v>74</v>
      </c>
      <c r="D2" s="715"/>
      <c r="E2" s="716"/>
      <c r="F2" s="721" t="s">
        <v>15</v>
      </c>
      <c r="G2" s="722"/>
      <c r="H2" s="719" t="s">
        <v>32</v>
      </c>
      <c r="I2" s="720"/>
      <c r="J2" s="646" t="s">
        <v>16</v>
      </c>
      <c r="K2" s="647"/>
      <c r="L2" s="647"/>
      <c r="M2" s="647"/>
      <c r="N2" s="647"/>
      <c r="O2" s="647"/>
      <c r="P2" s="647"/>
      <c r="Q2" s="647"/>
      <c r="R2" s="647"/>
      <c r="S2" s="647"/>
      <c r="T2" s="647"/>
      <c r="U2" s="647"/>
      <c r="V2" s="648"/>
      <c r="X2" s="496" t="s">
        <v>165</v>
      </c>
    </row>
    <row r="3" spans="1:22" s="35" customFormat="1" ht="48" customHeight="1" thickBot="1">
      <c r="A3" s="243" t="s">
        <v>0</v>
      </c>
      <c r="B3" s="244" t="s">
        <v>17</v>
      </c>
      <c r="C3" s="499" t="s">
        <v>164</v>
      </c>
      <c r="D3" s="723" t="s">
        <v>18</v>
      </c>
      <c r="E3" s="724"/>
      <c r="F3" s="242" t="s">
        <v>19</v>
      </c>
      <c r="G3" s="34" t="s">
        <v>20</v>
      </c>
      <c r="H3" s="242" t="s">
        <v>21</v>
      </c>
      <c r="I3" s="242" t="s">
        <v>22</v>
      </c>
      <c r="J3" s="34" t="s">
        <v>174</v>
      </c>
      <c r="K3" s="34" t="s">
        <v>166</v>
      </c>
      <c r="L3" s="34" t="s">
        <v>23</v>
      </c>
      <c r="M3" s="34" t="s">
        <v>24</v>
      </c>
      <c r="N3" s="34" t="s">
        <v>25</v>
      </c>
      <c r="O3" s="34" t="s">
        <v>26</v>
      </c>
      <c r="P3" s="34" t="s">
        <v>148</v>
      </c>
      <c r="Q3" s="34" t="s">
        <v>98</v>
      </c>
      <c r="R3" s="34" t="s">
        <v>146</v>
      </c>
      <c r="S3" s="34" t="s">
        <v>27</v>
      </c>
      <c r="T3" s="34" t="s">
        <v>28</v>
      </c>
      <c r="U3" s="34" t="s">
        <v>122</v>
      </c>
      <c r="V3" s="34" t="s">
        <v>22</v>
      </c>
    </row>
    <row r="4" spans="1:22" ht="22.5" customHeight="1">
      <c r="A4" s="24"/>
      <c r="B4" s="17"/>
      <c r="C4" s="498"/>
      <c r="D4" s="702"/>
      <c r="E4" s="703"/>
      <c r="F4" s="322">
        <f>SUM(H4:I4)</f>
        <v>0</v>
      </c>
      <c r="G4" s="323">
        <f aca="true" t="shared" si="0" ref="G4:G19">SUM(J4:V4)</f>
        <v>0</v>
      </c>
      <c r="H4" s="324"/>
      <c r="I4" s="325"/>
      <c r="J4" s="326"/>
      <c r="K4" s="327"/>
      <c r="L4" s="327"/>
      <c r="M4" s="327"/>
      <c r="N4" s="327"/>
      <c r="O4" s="327"/>
      <c r="P4" s="327"/>
      <c r="Q4" s="327"/>
      <c r="R4" s="327"/>
      <c r="S4" s="327"/>
      <c r="T4" s="328"/>
      <c r="U4" s="328"/>
      <c r="V4" s="325"/>
    </row>
    <row r="5" spans="1:22" ht="22.5" customHeight="1">
      <c r="A5" s="25"/>
      <c r="B5" s="18"/>
      <c r="C5" s="497"/>
      <c r="D5" s="675"/>
      <c r="E5" s="676"/>
      <c r="F5" s="322">
        <f>SUM(H5:I5)</f>
        <v>0</v>
      </c>
      <c r="G5" s="323">
        <f t="shared" si="0"/>
        <v>0</v>
      </c>
      <c r="H5" s="329"/>
      <c r="I5" s="330"/>
      <c r="J5" s="331"/>
      <c r="K5" s="332"/>
      <c r="L5" s="332"/>
      <c r="M5" s="332"/>
      <c r="N5" s="332"/>
      <c r="O5" s="332"/>
      <c r="P5" s="332"/>
      <c r="Q5" s="332"/>
      <c r="R5" s="332"/>
      <c r="S5" s="332"/>
      <c r="T5" s="333"/>
      <c r="U5" s="333"/>
      <c r="V5" s="330"/>
    </row>
    <row r="6" spans="1:22" ht="22.5" customHeight="1">
      <c r="A6" s="25"/>
      <c r="B6" s="18"/>
      <c r="C6" s="497"/>
      <c r="D6" s="675"/>
      <c r="E6" s="676"/>
      <c r="F6" s="322">
        <f>SUM(H6:I6)</f>
        <v>0</v>
      </c>
      <c r="G6" s="323">
        <f t="shared" si="0"/>
        <v>0</v>
      </c>
      <c r="H6" s="329"/>
      <c r="I6" s="330"/>
      <c r="J6" s="331"/>
      <c r="K6" s="332"/>
      <c r="L6" s="332"/>
      <c r="M6" s="332"/>
      <c r="N6" s="332"/>
      <c r="O6" s="332"/>
      <c r="P6" s="332"/>
      <c r="Q6" s="332"/>
      <c r="R6" s="332"/>
      <c r="S6" s="332"/>
      <c r="T6" s="333"/>
      <c r="U6" s="333"/>
      <c r="V6" s="330"/>
    </row>
    <row r="7" spans="1:22" ht="22.5" customHeight="1">
      <c r="A7" s="25"/>
      <c r="B7" s="18"/>
      <c r="C7" s="497"/>
      <c r="D7" s="675"/>
      <c r="E7" s="676"/>
      <c r="F7" s="322">
        <f>SUM(H7:I7)</f>
        <v>0</v>
      </c>
      <c r="G7" s="323">
        <f t="shared" si="0"/>
        <v>0</v>
      </c>
      <c r="H7" s="329"/>
      <c r="I7" s="330"/>
      <c r="J7" s="331"/>
      <c r="K7" s="332"/>
      <c r="L7" s="332"/>
      <c r="M7" s="332"/>
      <c r="N7" s="332"/>
      <c r="O7" s="332"/>
      <c r="P7" s="332"/>
      <c r="Q7" s="332"/>
      <c r="R7" s="332"/>
      <c r="S7" s="332"/>
      <c r="T7" s="333"/>
      <c r="U7" s="333"/>
      <c r="V7" s="330"/>
    </row>
    <row r="8" spans="1:22" ht="22.5" customHeight="1">
      <c r="A8" s="25"/>
      <c r="B8" s="18"/>
      <c r="C8" s="497"/>
      <c r="D8" s="675"/>
      <c r="E8" s="676"/>
      <c r="F8" s="322">
        <f aca="true" t="shared" si="1" ref="F8:F49">SUM(H8:I8)</f>
        <v>0</v>
      </c>
      <c r="G8" s="323">
        <f t="shared" si="0"/>
        <v>0</v>
      </c>
      <c r="H8" s="329"/>
      <c r="I8" s="330"/>
      <c r="J8" s="331"/>
      <c r="K8" s="332"/>
      <c r="L8" s="332"/>
      <c r="M8" s="332"/>
      <c r="N8" s="332"/>
      <c r="O8" s="332"/>
      <c r="P8" s="332"/>
      <c r="Q8" s="332"/>
      <c r="R8" s="332"/>
      <c r="S8" s="332"/>
      <c r="T8" s="333"/>
      <c r="U8" s="333"/>
      <c r="V8" s="330"/>
    </row>
    <row r="9" spans="1:22" ht="22.5" customHeight="1">
      <c r="A9" s="25"/>
      <c r="B9" s="18"/>
      <c r="C9" s="497"/>
      <c r="D9" s="675"/>
      <c r="E9" s="676"/>
      <c r="F9" s="322">
        <f t="shared" si="1"/>
        <v>0</v>
      </c>
      <c r="G9" s="323">
        <f t="shared" si="0"/>
        <v>0</v>
      </c>
      <c r="H9" s="329"/>
      <c r="I9" s="330"/>
      <c r="J9" s="331"/>
      <c r="K9" s="332"/>
      <c r="L9" s="332"/>
      <c r="M9" s="332"/>
      <c r="N9" s="332"/>
      <c r="O9" s="332"/>
      <c r="P9" s="332"/>
      <c r="Q9" s="332"/>
      <c r="R9" s="332"/>
      <c r="S9" s="332"/>
      <c r="T9" s="333"/>
      <c r="U9" s="333"/>
      <c r="V9" s="330"/>
    </row>
    <row r="10" spans="1:22" ht="22.5" customHeight="1">
      <c r="A10" s="25"/>
      <c r="B10" s="18"/>
      <c r="C10" s="497"/>
      <c r="D10" s="675"/>
      <c r="E10" s="676"/>
      <c r="F10" s="322">
        <f t="shared" si="1"/>
        <v>0</v>
      </c>
      <c r="G10" s="323">
        <f t="shared" si="0"/>
        <v>0</v>
      </c>
      <c r="I10" s="330"/>
      <c r="J10" s="331"/>
      <c r="K10" s="332"/>
      <c r="L10" s="332"/>
      <c r="M10" s="332"/>
      <c r="N10" s="332"/>
      <c r="O10" s="332"/>
      <c r="P10" s="332"/>
      <c r="Q10" s="332"/>
      <c r="R10" s="332"/>
      <c r="S10" s="332"/>
      <c r="T10" s="333"/>
      <c r="U10" s="333"/>
      <c r="V10" s="330"/>
    </row>
    <row r="11" spans="1:22" ht="22.5" customHeight="1">
      <c r="A11" s="25"/>
      <c r="B11" s="18"/>
      <c r="C11" s="497"/>
      <c r="D11" s="675"/>
      <c r="E11" s="676"/>
      <c r="F11" s="322">
        <f t="shared" si="1"/>
        <v>0</v>
      </c>
      <c r="G11" s="323">
        <f t="shared" si="0"/>
        <v>0</v>
      </c>
      <c r="H11" s="329"/>
      <c r="I11" s="330"/>
      <c r="J11" s="331"/>
      <c r="K11" s="332"/>
      <c r="L11" s="332"/>
      <c r="M11" s="332"/>
      <c r="N11" s="332"/>
      <c r="O11" s="332"/>
      <c r="P11" s="332"/>
      <c r="Q11" s="332"/>
      <c r="R11" s="332"/>
      <c r="S11" s="332"/>
      <c r="T11" s="333"/>
      <c r="U11" s="333"/>
      <c r="V11" s="330"/>
    </row>
    <row r="12" spans="1:22" ht="22.5" customHeight="1">
      <c r="A12" s="25"/>
      <c r="B12" s="18"/>
      <c r="C12" s="497"/>
      <c r="D12" s="675"/>
      <c r="E12" s="676"/>
      <c r="F12" s="322">
        <f t="shared" si="1"/>
        <v>0</v>
      </c>
      <c r="G12" s="323">
        <f t="shared" si="0"/>
        <v>0</v>
      </c>
      <c r="H12" s="329"/>
      <c r="I12" s="330"/>
      <c r="J12" s="331"/>
      <c r="K12" s="332"/>
      <c r="L12" s="332"/>
      <c r="M12" s="332"/>
      <c r="N12" s="332"/>
      <c r="O12" s="332"/>
      <c r="P12" s="332"/>
      <c r="Q12" s="332"/>
      <c r="R12" s="332"/>
      <c r="S12" s="332"/>
      <c r="T12" s="333"/>
      <c r="U12" s="333"/>
      <c r="V12" s="330"/>
    </row>
    <row r="13" spans="1:22" ht="22.5" customHeight="1">
      <c r="A13" s="25"/>
      <c r="B13" s="18"/>
      <c r="C13" s="497"/>
      <c r="D13" s="675"/>
      <c r="E13" s="676"/>
      <c r="F13" s="322">
        <f t="shared" si="1"/>
        <v>0</v>
      </c>
      <c r="G13" s="323">
        <f t="shared" si="0"/>
        <v>0</v>
      </c>
      <c r="H13" s="329"/>
      <c r="I13" s="330"/>
      <c r="J13" s="331"/>
      <c r="K13" s="332"/>
      <c r="L13" s="332"/>
      <c r="M13" s="332"/>
      <c r="N13" s="332"/>
      <c r="O13" s="332"/>
      <c r="P13" s="332"/>
      <c r="Q13" s="332"/>
      <c r="R13" s="332"/>
      <c r="S13" s="332"/>
      <c r="T13" s="333"/>
      <c r="U13" s="333"/>
      <c r="V13" s="330"/>
    </row>
    <row r="14" spans="1:22" ht="22.5" customHeight="1">
      <c r="A14" s="25"/>
      <c r="B14" s="18"/>
      <c r="C14" s="497"/>
      <c r="D14" s="675"/>
      <c r="E14" s="676"/>
      <c r="F14" s="322">
        <f t="shared" si="1"/>
        <v>0</v>
      </c>
      <c r="G14" s="323">
        <f t="shared" si="0"/>
        <v>0</v>
      </c>
      <c r="H14" s="329"/>
      <c r="I14" s="330"/>
      <c r="J14" s="331"/>
      <c r="K14" s="332"/>
      <c r="L14" s="332"/>
      <c r="M14" s="332"/>
      <c r="N14" s="332"/>
      <c r="O14" s="332"/>
      <c r="P14" s="332"/>
      <c r="Q14" s="332"/>
      <c r="R14" s="332"/>
      <c r="S14" s="332"/>
      <c r="T14" s="333"/>
      <c r="U14" s="333"/>
      <c r="V14" s="330"/>
    </row>
    <row r="15" spans="1:22" ht="22.5" customHeight="1">
      <c r="A15" s="25"/>
      <c r="B15" s="18"/>
      <c r="C15" s="497"/>
      <c r="D15" s="675"/>
      <c r="E15" s="676"/>
      <c r="F15" s="322">
        <f>SUM(H15:I15)</f>
        <v>0</v>
      </c>
      <c r="G15" s="323">
        <f t="shared" si="0"/>
        <v>0</v>
      </c>
      <c r="H15" s="329"/>
      <c r="I15" s="330"/>
      <c r="J15" s="331"/>
      <c r="K15" s="332"/>
      <c r="L15" s="332"/>
      <c r="M15" s="332"/>
      <c r="N15" s="332"/>
      <c r="O15" s="332"/>
      <c r="P15" s="332"/>
      <c r="Q15" s="332"/>
      <c r="R15" s="332"/>
      <c r="S15" s="332"/>
      <c r="T15" s="333"/>
      <c r="U15" s="333"/>
      <c r="V15" s="330"/>
    </row>
    <row r="16" spans="1:22" ht="22.5" customHeight="1">
      <c r="A16" s="25"/>
      <c r="B16" s="18"/>
      <c r="C16" s="497"/>
      <c r="D16" s="675"/>
      <c r="E16" s="676"/>
      <c r="F16" s="322">
        <f t="shared" si="1"/>
        <v>0</v>
      </c>
      <c r="G16" s="323">
        <f t="shared" si="0"/>
        <v>0</v>
      </c>
      <c r="H16" s="329"/>
      <c r="I16" s="330"/>
      <c r="J16" s="331"/>
      <c r="K16" s="332"/>
      <c r="L16" s="332"/>
      <c r="M16" s="332"/>
      <c r="N16" s="332"/>
      <c r="O16" s="332"/>
      <c r="P16" s="332"/>
      <c r="Q16" s="332"/>
      <c r="R16" s="332"/>
      <c r="S16" s="332"/>
      <c r="T16" s="333"/>
      <c r="U16" s="333"/>
      <c r="V16" s="330"/>
    </row>
    <row r="17" spans="1:22" ht="22.5" customHeight="1">
      <c r="A17" s="25"/>
      <c r="B17" s="18"/>
      <c r="C17" s="497"/>
      <c r="D17" s="675"/>
      <c r="E17" s="676"/>
      <c r="F17" s="322">
        <f t="shared" si="1"/>
        <v>0</v>
      </c>
      <c r="G17" s="323">
        <f t="shared" si="0"/>
        <v>0</v>
      </c>
      <c r="H17" s="329"/>
      <c r="I17" s="330"/>
      <c r="J17" s="331"/>
      <c r="K17" s="332"/>
      <c r="L17" s="332"/>
      <c r="M17" s="332"/>
      <c r="N17" s="332"/>
      <c r="O17" s="332"/>
      <c r="P17" s="332"/>
      <c r="Q17" s="332"/>
      <c r="R17" s="332"/>
      <c r="S17" s="332"/>
      <c r="T17" s="333"/>
      <c r="U17" s="333"/>
      <c r="V17" s="330"/>
    </row>
    <row r="18" spans="1:22" ht="22.5" customHeight="1">
      <c r="A18" s="25"/>
      <c r="B18" s="18"/>
      <c r="C18" s="497"/>
      <c r="D18" s="704"/>
      <c r="E18" s="705"/>
      <c r="F18" s="322">
        <f t="shared" si="1"/>
        <v>0</v>
      </c>
      <c r="G18" s="323">
        <f t="shared" si="0"/>
        <v>0</v>
      </c>
      <c r="H18" s="329"/>
      <c r="I18" s="330"/>
      <c r="J18" s="331"/>
      <c r="K18" s="332"/>
      <c r="L18" s="332"/>
      <c r="M18" s="332"/>
      <c r="N18" s="332"/>
      <c r="O18" s="332"/>
      <c r="P18" s="332"/>
      <c r="Q18" s="332"/>
      <c r="R18" s="332"/>
      <c r="S18" s="332"/>
      <c r="T18" s="333"/>
      <c r="U18" s="333"/>
      <c r="V18" s="330"/>
    </row>
    <row r="19" spans="1:22" ht="22.5" customHeight="1">
      <c r="A19" s="25"/>
      <c r="B19" s="18"/>
      <c r="C19" s="497"/>
      <c r="D19" s="712"/>
      <c r="E19" s="713"/>
      <c r="F19" s="322">
        <f t="shared" si="1"/>
        <v>0</v>
      </c>
      <c r="G19" s="323">
        <f t="shared" si="0"/>
        <v>0</v>
      </c>
      <c r="H19" s="329"/>
      <c r="I19" s="330"/>
      <c r="J19" s="331"/>
      <c r="K19" s="332"/>
      <c r="L19" s="332"/>
      <c r="M19" s="332"/>
      <c r="N19" s="332"/>
      <c r="O19" s="332"/>
      <c r="P19" s="332"/>
      <c r="Q19" s="332"/>
      <c r="R19" s="332"/>
      <c r="S19" s="332"/>
      <c r="T19" s="333"/>
      <c r="U19" s="333"/>
      <c r="V19" s="330"/>
    </row>
    <row r="20" spans="1:22" ht="22.5" customHeight="1">
      <c r="A20" s="25"/>
      <c r="B20" s="18"/>
      <c r="C20" s="497"/>
      <c r="D20" s="712"/>
      <c r="E20" s="713"/>
      <c r="F20" s="322">
        <f t="shared" si="1"/>
        <v>0</v>
      </c>
      <c r="G20" s="323">
        <f aca="true" t="shared" si="2" ref="G20:G49">SUM(J20:V20)</f>
        <v>0</v>
      </c>
      <c r="H20" s="329"/>
      <c r="I20" s="330"/>
      <c r="J20" s="331"/>
      <c r="K20" s="332"/>
      <c r="L20" s="332"/>
      <c r="M20" s="332"/>
      <c r="N20" s="332"/>
      <c r="O20" s="332"/>
      <c r="P20" s="332"/>
      <c r="Q20" s="332"/>
      <c r="R20" s="332"/>
      <c r="S20" s="332"/>
      <c r="T20" s="333"/>
      <c r="U20" s="333"/>
      <c r="V20" s="330"/>
    </row>
    <row r="21" spans="1:22" ht="22.5" customHeight="1">
      <c r="A21" s="25"/>
      <c r="B21" s="18"/>
      <c r="C21" s="497"/>
      <c r="D21" s="712"/>
      <c r="E21" s="713"/>
      <c r="F21" s="322">
        <f t="shared" si="1"/>
        <v>0</v>
      </c>
      <c r="G21" s="323">
        <f t="shared" si="2"/>
        <v>0</v>
      </c>
      <c r="H21" s="329"/>
      <c r="I21" s="330"/>
      <c r="J21" s="331"/>
      <c r="K21" s="332"/>
      <c r="L21" s="332"/>
      <c r="M21" s="332"/>
      <c r="N21" s="332"/>
      <c r="O21" s="332"/>
      <c r="P21" s="332"/>
      <c r="Q21" s="332"/>
      <c r="R21" s="332"/>
      <c r="S21" s="332"/>
      <c r="T21" s="333"/>
      <c r="U21" s="333"/>
      <c r="V21" s="330"/>
    </row>
    <row r="22" spans="1:22" ht="22.5" customHeight="1">
      <c r="A22" s="25"/>
      <c r="B22" s="18"/>
      <c r="C22" s="497"/>
      <c r="D22" s="712"/>
      <c r="E22" s="713"/>
      <c r="F22" s="322">
        <f t="shared" si="1"/>
        <v>0</v>
      </c>
      <c r="G22" s="323">
        <f t="shared" si="2"/>
        <v>0</v>
      </c>
      <c r="H22" s="329"/>
      <c r="I22" s="330"/>
      <c r="J22" s="331"/>
      <c r="K22" s="332"/>
      <c r="L22" s="332"/>
      <c r="M22" s="332"/>
      <c r="N22" s="332"/>
      <c r="O22" s="332"/>
      <c r="P22" s="332"/>
      <c r="Q22" s="332"/>
      <c r="R22" s="332"/>
      <c r="S22" s="332"/>
      <c r="T22" s="333"/>
      <c r="U22" s="333"/>
      <c r="V22" s="330"/>
    </row>
    <row r="23" spans="1:22" ht="22.5" customHeight="1">
      <c r="A23" s="25"/>
      <c r="B23" s="18"/>
      <c r="C23" s="497"/>
      <c r="D23" s="712"/>
      <c r="E23" s="713"/>
      <c r="F23" s="322">
        <f t="shared" si="1"/>
        <v>0</v>
      </c>
      <c r="G23" s="323">
        <f t="shared" si="2"/>
        <v>0</v>
      </c>
      <c r="H23" s="329"/>
      <c r="I23" s="330"/>
      <c r="J23" s="331"/>
      <c r="K23" s="332"/>
      <c r="L23" s="332"/>
      <c r="M23" s="332"/>
      <c r="N23" s="332"/>
      <c r="O23" s="332"/>
      <c r="P23" s="332"/>
      <c r="Q23" s="332"/>
      <c r="R23" s="332"/>
      <c r="S23" s="332"/>
      <c r="T23" s="333"/>
      <c r="U23" s="333"/>
      <c r="V23" s="330"/>
    </row>
    <row r="24" spans="1:22" ht="22.5" customHeight="1">
      <c r="A24" s="25"/>
      <c r="B24" s="18"/>
      <c r="C24" s="497"/>
      <c r="D24" s="710"/>
      <c r="E24" s="711"/>
      <c r="F24" s="322">
        <f t="shared" si="1"/>
        <v>0</v>
      </c>
      <c r="G24" s="323">
        <f t="shared" si="2"/>
        <v>0</v>
      </c>
      <c r="H24" s="329"/>
      <c r="I24" s="330"/>
      <c r="J24" s="331"/>
      <c r="K24" s="332"/>
      <c r="L24" s="332"/>
      <c r="M24" s="332"/>
      <c r="N24" s="332"/>
      <c r="O24" s="332"/>
      <c r="P24" s="332"/>
      <c r="Q24" s="332"/>
      <c r="R24" s="332"/>
      <c r="S24" s="332"/>
      <c r="T24" s="333"/>
      <c r="U24" s="333"/>
      <c r="V24" s="330"/>
    </row>
    <row r="25" spans="1:22" ht="22.5" customHeight="1">
      <c r="A25" s="25"/>
      <c r="B25" s="18"/>
      <c r="C25" s="497"/>
      <c r="D25" s="710"/>
      <c r="E25" s="711"/>
      <c r="F25" s="322">
        <f t="shared" si="1"/>
        <v>0</v>
      </c>
      <c r="G25" s="323">
        <f t="shared" si="2"/>
        <v>0</v>
      </c>
      <c r="H25" s="329"/>
      <c r="I25" s="330"/>
      <c r="J25" s="331"/>
      <c r="K25" s="332"/>
      <c r="L25" s="332"/>
      <c r="M25" s="332"/>
      <c r="N25" s="332"/>
      <c r="O25" s="332"/>
      <c r="P25" s="332"/>
      <c r="Q25" s="332"/>
      <c r="R25" s="332"/>
      <c r="S25" s="332"/>
      <c r="T25" s="333"/>
      <c r="U25" s="333"/>
      <c r="V25" s="330"/>
    </row>
    <row r="26" spans="1:22" ht="22.5" customHeight="1">
      <c r="A26" s="25"/>
      <c r="B26" s="18"/>
      <c r="C26" s="497"/>
      <c r="D26" s="710"/>
      <c r="E26" s="711"/>
      <c r="F26" s="322">
        <f t="shared" si="1"/>
        <v>0</v>
      </c>
      <c r="G26" s="323">
        <f t="shared" si="2"/>
        <v>0</v>
      </c>
      <c r="H26" s="329"/>
      <c r="I26" s="330"/>
      <c r="J26" s="331"/>
      <c r="K26" s="332"/>
      <c r="L26" s="332"/>
      <c r="M26" s="332"/>
      <c r="N26" s="332"/>
      <c r="O26" s="332"/>
      <c r="P26" s="332"/>
      <c r="Q26" s="332"/>
      <c r="R26" s="332"/>
      <c r="S26" s="332"/>
      <c r="T26" s="333"/>
      <c r="U26" s="333"/>
      <c r="V26" s="330"/>
    </row>
    <row r="27" spans="1:22" ht="22.5" customHeight="1">
      <c r="A27" s="25"/>
      <c r="B27" s="18"/>
      <c r="C27" s="497"/>
      <c r="D27" s="710"/>
      <c r="E27" s="711"/>
      <c r="F27" s="322">
        <f t="shared" si="1"/>
        <v>0</v>
      </c>
      <c r="G27" s="323">
        <f t="shared" si="2"/>
        <v>0</v>
      </c>
      <c r="H27" s="329"/>
      <c r="I27" s="330"/>
      <c r="J27" s="331"/>
      <c r="K27" s="332"/>
      <c r="L27" s="332"/>
      <c r="M27" s="332"/>
      <c r="N27" s="332"/>
      <c r="O27" s="332"/>
      <c r="P27" s="332"/>
      <c r="Q27" s="332"/>
      <c r="R27" s="332"/>
      <c r="S27" s="332"/>
      <c r="T27" s="333"/>
      <c r="U27" s="333"/>
      <c r="V27" s="330"/>
    </row>
    <row r="28" spans="1:22" ht="22.5" customHeight="1">
      <c r="A28" s="25"/>
      <c r="B28" s="18"/>
      <c r="C28" s="497"/>
      <c r="D28" s="710"/>
      <c r="E28" s="711"/>
      <c r="F28" s="322">
        <f t="shared" si="1"/>
        <v>0</v>
      </c>
      <c r="G28" s="323">
        <f t="shared" si="2"/>
        <v>0</v>
      </c>
      <c r="H28" s="329"/>
      <c r="I28" s="330"/>
      <c r="J28" s="331"/>
      <c r="K28" s="332"/>
      <c r="L28" s="332"/>
      <c r="M28" s="332"/>
      <c r="N28" s="332"/>
      <c r="O28" s="332"/>
      <c r="P28" s="332"/>
      <c r="Q28" s="332"/>
      <c r="R28" s="332"/>
      <c r="S28" s="332"/>
      <c r="T28" s="333"/>
      <c r="U28" s="333"/>
      <c r="V28" s="330"/>
    </row>
    <row r="29" spans="1:22" ht="22.5" customHeight="1">
      <c r="A29" s="25"/>
      <c r="B29" s="18"/>
      <c r="C29" s="497"/>
      <c r="D29" s="710"/>
      <c r="E29" s="711"/>
      <c r="F29" s="322">
        <f t="shared" si="1"/>
        <v>0</v>
      </c>
      <c r="G29" s="323">
        <f t="shared" si="2"/>
        <v>0</v>
      </c>
      <c r="H29" s="329"/>
      <c r="I29" s="330"/>
      <c r="J29" s="331"/>
      <c r="K29" s="332"/>
      <c r="L29" s="356"/>
      <c r="M29" s="332"/>
      <c r="N29" s="332"/>
      <c r="O29" s="332"/>
      <c r="P29" s="332"/>
      <c r="Q29" s="332"/>
      <c r="R29" s="332"/>
      <c r="S29" s="332"/>
      <c r="T29" s="333"/>
      <c r="U29" s="333"/>
      <c r="V29" s="330"/>
    </row>
    <row r="30" spans="1:22" ht="22.5" customHeight="1">
      <c r="A30" s="25"/>
      <c r="B30" s="18"/>
      <c r="C30" s="497"/>
      <c r="D30" s="710"/>
      <c r="E30" s="711"/>
      <c r="F30" s="322">
        <f t="shared" si="1"/>
        <v>0</v>
      </c>
      <c r="G30" s="323">
        <f t="shared" si="2"/>
        <v>0</v>
      </c>
      <c r="H30" s="329"/>
      <c r="I30" s="330"/>
      <c r="J30" s="331"/>
      <c r="K30" s="332"/>
      <c r="L30" s="332"/>
      <c r="M30" s="332"/>
      <c r="N30" s="332"/>
      <c r="O30" s="332"/>
      <c r="P30" s="332"/>
      <c r="Q30" s="332"/>
      <c r="R30" s="332"/>
      <c r="S30" s="332"/>
      <c r="T30" s="333"/>
      <c r="U30" s="333"/>
      <c r="V30" s="330"/>
    </row>
    <row r="31" spans="1:22" ht="22.5" customHeight="1">
      <c r="A31" s="25"/>
      <c r="B31" s="18"/>
      <c r="C31" s="497"/>
      <c r="D31" s="710"/>
      <c r="E31" s="711"/>
      <c r="F31" s="322">
        <f t="shared" si="1"/>
        <v>0</v>
      </c>
      <c r="G31" s="323">
        <f t="shared" si="2"/>
        <v>0</v>
      </c>
      <c r="H31" s="329"/>
      <c r="I31" s="330"/>
      <c r="J31" s="331"/>
      <c r="K31" s="332"/>
      <c r="L31" s="332"/>
      <c r="M31" s="332"/>
      <c r="N31" s="332"/>
      <c r="O31" s="332"/>
      <c r="P31" s="332"/>
      <c r="Q31" s="332"/>
      <c r="R31" s="332"/>
      <c r="S31" s="332"/>
      <c r="T31" s="333"/>
      <c r="U31" s="333"/>
      <c r="V31" s="330"/>
    </row>
    <row r="32" spans="1:22" ht="22.5" customHeight="1">
      <c r="A32" s="25"/>
      <c r="B32" s="18"/>
      <c r="C32" s="497"/>
      <c r="D32" s="710"/>
      <c r="E32" s="711"/>
      <c r="F32" s="322">
        <f t="shared" si="1"/>
        <v>0</v>
      </c>
      <c r="G32" s="323">
        <f t="shared" si="2"/>
        <v>0</v>
      </c>
      <c r="H32" s="329"/>
      <c r="I32" s="330"/>
      <c r="J32" s="331"/>
      <c r="K32" s="332"/>
      <c r="L32" s="332"/>
      <c r="M32" s="332"/>
      <c r="N32" s="332"/>
      <c r="O32" s="332"/>
      <c r="P32" s="332"/>
      <c r="Q32" s="332"/>
      <c r="R32" s="332"/>
      <c r="S32" s="332"/>
      <c r="T32" s="333"/>
      <c r="U32" s="333"/>
      <c r="V32" s="330"/>
    </row>
    <row r="33" spans="1:22" ht="22.5" customHeight="1">
      <c r="A33" s="25"/>
      <c r="B33" s="18"/>
      <c r="C33" s="497"/>
      <c r="D33" s="710"/>
      <c r="E33" s="711"/>
      <c r="F33" s="322">
        <f t="shared" si="1"/>
        <v>0</v>
      </c>
      <c r="G33" s="323">
        <f t="shared" si="2"/>
        <v>0</v>
      </c>
      <c r="H33" s="329"/>
      <c r="I33" s="330"/>
      <c r="J33" s="331"/>
      <c r="K33" s="332"/>
      <c r="L33" s="332"/>
      <c r="M33" s="332"/>
      <c r="N33" s="332"/>
      <c r="O33" s="332"/>
      <c r="P33" s="332"/>
      <c r="Q33" s="332"/>
      <c r="R33" s="332"/>
      <c r="S33" s="332"/>
      <c r="T33" s="333"/>
      <c r="U33" s="333"/>
      <c r="V33" s="330"/>
    </row>
    <row r="34" spans="1:22" ht="22.5" customHeight="1">
      <c r="A34" s="25"/>
      <c r="B34" s="18"/>
      <c r="C34" s="497"/>
      <c r="D34" s="710"/>
      <c r="E34" s="711"/>
      <c r="F34" s="322">
        <f t="shared" si="1"/>
        <v>0</v>
      </c>
      <c r="G34" s="323">
        <f t="shared" si="2"/>
        <v>0</v>
      </c>
      <c r="H34" s="329"/>
      <c r="I34" s="330"/>
      <c r="J34" s="331"/>
      <c r="K34" s="332"/>
      <c r="L34" s="332"/>
      <c r="M34" s="332"/>
      <c r="N34" s="332"/>
      <c r="O34" s="332"/>
      <c r="P34" s="332"/>
      <c r="Q34" s="332"/>
      <c r="R34" s="332"/>
      <c r="S34" s="332"/>
      <c r="T34" s="333"/>
      <c r="U34" s="333"/>
      <c r="V34" s="330"/>
    </row>
    <row r="35" spans="1:22" ht="22.5" customHeight="1">
      <c r="A35" s="25"/>
      <c r="B35" s="18"/>
      <c r="C35" s="497"/>
      <c r="D35" s="710"/>
      <c r="E35" s="711"/>
      <c r="F35" s="322">
        <f t="shared" si="1"/>
        <v>0</v>
      </c>
      <c r="G35" s="323">
        <f t="shared" si="2"/>
        <v>0</v>
      </c>
      <c r="H35" s="329"/>
      <c r="I35" s="330"/>
      <c r="J35" s="331"/>
      <c r="K35" s="332"/>
      <c r="L35" s="332"/>
      <c r="M35" s="332"/>
      <c r="N35" s="332"/>
      <c r="O35" s="332"/>
      <c r="P35" s="332"/>
      <c r="Q35" s="332"/>
      <c r="R35" s="332"/>
      <c r="S35" s="332"/>
      <c r="T35" s="333"/>
      <c r="U35" s="333"/>
      <c r="V35" s="330"/>
    </row>
    <row r="36" spans="1:22" ht="22.5" customHeight="1">
      <c r="A36" s="25"/>
      <c r="B36" s="18"/>
      <c r="C36" s="497"/>
      <c r="D36" s="710"/>
      <c r="E36" s="711"/>
      <c r="F36" s="322">
        <f aca="true" t="shared" si="3" ref="F36:F48">SUM(H36:I36)</f>
        <v>0</v>
      </c>
      <c r="G36" s="323">
        <f aca="true" t="shared" si="4" ref="G36:G48">SUM(J36:V36)</f>
        <v>0</v>
      </c>
      <c r="H36" s="486"/>
      <c r="I36" s="487"/>
      <c r="J36" s="488"/>
      <c r="K36" s="489"/>
      <c r="L36" s="489"/>
      <c r="M36" s="489"/>
      <c r="N36" s="489"/>
      <c r="O36" s="489"/>
      <c r="P36" s="489"/>
      <c r="Q36" s="489"/>
      <c r="R36" s="489"/>
      <c r="S36" s="489"/>
      <c r="T36" s="490"/>
      <c r="U36" s="490"/>
      <c r="V36" s="487"/>
    </row>
    <row r="37" spans="1:22" ht="22.5" customHeight="1">
      <c r="A37" s="478"/>
      <c r="B37" s="479"/>
      <c r="C37" s="495"/>
      <c r="D37" s="710"/>
      <c r="E37" s="711"/>
      <c r="F37" s="322">
        <f t="shared" si="3"/>
        <v>0</v>
      </c>
      <c r="G37" s="323">
        <f t="shared" si="4"/>
        <v>0</v>
      </c>
      <c r="H37" s="486"/>
      <c r="I37" s="487"/>
      <c r="J37" s="488"/>
      <c r="K37" s="489"/>
      <c r="L37" s="489"/>
      <c r="M37" s="489"/>
      <c r="N37" s="489"/>
      <c r="O37" s="489"/>
      <c r="P37" s="489"/>
      <c r="Q37" s="489"/>
      <c r="R37" s="489"/>
      <c r="S37" s="489"/>
      <c r="T37" s="490"/>
      <c r="U37" s="490"/>
      <c r="V37" s="487"/>
    </row>
    <row r="38" spans="1:22" ht="22.5" customHeight="1">
      <c r="A38" s="478"/>
      <c r="B38" s="479"/>
      <c r="C38" s="495"/>
      <c r="D38" s="710"/>
      <c r="E38" s="711"/>
      <c r="F38" s="322">
        <f>SUM(H38:I38)</f>
        <v>0</v>
      </c>
      <c r="G38" s="323">
        <f>SUM(J38:V38)</f>
        <v>0</v>
      </c>
      <c r="H38" s="486"/>
      <c r="I38" s="487"/>
      <c r="J38" s="488"/>
      <c r="K38" s="489"/>
      <c r="L38" s="489"/>
      <c r="M38" s="489"/>
      <c r="N38" s="489"/>
      <c r="O38" s="489"/>
      <c r="P38" s="489"/>
      <c r="Q38" s="489"/>
      <c r="R38" s="489"/>
      <c r="S38" s="489"/>
      <c r="T38" s="490"/>
      <c r="U38" s="490"/>
      <c r="V38" s="487"/>
    </row>
    <row r="39" spans="1:22" ht="22.5" customHeight="1">
      <c r="A39" s="478"/>
      <c r="B39" s="479"/>
      <c r="C39" s="495"/>
      <c r="D39" s="710"/>
      <c r="E39" s="711"/>
      <c r="F39" s="322">
        <f t="shared" si="3"/>
        <v>0</v>
      </c>
      <c r="G39" s="323">
        <f t="shared" si="4"/>
        <v>0</v>
      </c>
      <c r="H39" s="486"/>
      <c r="I39" s="487"/>
      <c r="J39" s="488"/>
      <c r="K39" s="489"/>
      <c r="L39" s="489"/>
      <c r="M39" s="489"/>
      <c r="N39" s="489"/>
      <c r="O39" s="489"/>
      <c r="P39" s="489"/>
      <c r="Q39" s="489"/>
      <c r="R39" s="489"/>
      <c r="S39" s="489"/>
      <c r="T39" s="490"/>
      <c r="U39" s="490"/>
      <c r="V39" s="487"/>
    </row>
    <row r="40" spans="1:22" ht="22.5" customHeight="1">
      <c r="A40" s="478"/>
      <c r="B40" s="479"/>
      <c r="C40" s="495"/>
      <c r="D40" s="710"/>
      <c r="E40" s="711"/>
      <c r="F40" s="322">
        <f t="shared" si="3"/>
        <v>0</v>
      </c>
      <c r="G40" s="323">
        <f t="shared" si="4"/>
        <v>0</v>
      </c>
      <c r="H40" s="486"/>
      <c r="I40" s="487"/>
      <c r="J40" s="488"/>
      <c r="K40" s="489"/>
      <c r="L40" s="489"/>
      <c r="M40" s="489"/>
      <c r="N40" s="489"/>
      <c r="O40" s="489"/>
      <c r="P40" s="489"/>
      <c r="Q40" s="489"/>
      <c r="R40" s="489"/>
      <c r="S40" s="489"/>
      <c r="T40" s="490"/>
      <c r="U40" s="490"/>
      <c r="V40" s="487"/>
    </row>
    <row r="41" spans="1:22" ht="22.5" customHeight="1">
      <c r="A41" s="478"/>
      <c r="B41" s="479"/>
      <c r="C41" s="495"/>
      <c r="D41" s="710"/>
      <c r="E41" s="711"/>
      <c r="F41" s="322">
        <f t="shared" si="3"/>
        <v>0</v>
      </c>
      <c r="G41" s="323">
        <f t="shared" si="4"/>
        <v>0</v>
      </c>
      <c r="H41" s="486"/>
      <c r="I41" s="487"/>
      <c r="J41" s="488"/>
      <c r="K41" s="489"/>
      <c r="L41" s="489"/>
      <c r="M41" s="489"/>
      <c r="N41" s="489"/>
      <c r="O41" s="489"/>
      <c r="P41" s="489"/>
      <c r="Q41" s="489"/>
      <c r="R41" s="489"/>
      <c r="S41" s="489"/>
      <c r="T41" s="490"/>
      <c r="U41" s="490"/>
      <c r="V41" s="487"/>
    </row>
    <row r="42" spans="1:22" ht="22.5" customHeight="1">
      <c r="A42" s="478"/>
      <c r="B42" s="479"/>
      <c r="C42" s="495"/>
      <c r="D42" s="710"/>
      <c r="E42" s="711"/>
      <c r="F42" s="322">
        <f t="shared" si="3"/>
        <v>0</v>
      </c>
      <c r="G42" s="323">
        <f t="shared" si="4"/>
        <v>0</v>
      </c>
      <c r="H42" s="486"/>
      <c r="I42" s="487"/>
      <c r="J42" s="488"/>
      <c r="K42" s="489"/>
      <c r="L42" s="489"/>
      <c r="M42" s="489"/>
      <c r="N42" s="489"/>
      <c r="O42" s="489"/>
      <c r="P42" s="489"/>
      <c r="Q42" s="489"/>
      <c r="R42" s="489"/>
      <c r="S42" s="489"/>
      <c r="T42" s="490"/>
      <c r="U42" s="490"/>
      <c r="V42" s="487"/>
    </row>
    <row r="43" spans="1:22" ht="22.5" customHeight="1">
      <c r="A43" s="478"/>
      <c r="B43" s="479"/>
      <c r="C43" s="495"/>
      <c r="D43" s="710"/>
      <c r="E43" s="711"/>
      <c r="F43" s="322">
        <f t="shared" si="3"/>
        <v>0</v>
      </c>
      <c r="G43" s="323">
        <f t="shared" si="4"/>
        <v>0</v>
      </c>
      <c r="H43" s="486"/>
      <c r="I43" s="487"/>
      <c r="J43" s="488"/>
      <c r="K43" s="489"/>
      <c r="L43" s="489"/>
      <c r="M43" s="489"/>
      <c r="N43" s="489"/>
      <c r="O43" s="489"/>
      <c r="P43" s="489"/>
      <c r="Q43" s="489"/>
      <c r="R43" s="489"/>
      <c r="S43" s="489"/>
      <c r="T43" s="490"/>
      <c r="U43" s="490"/>
      <c r="V43" s="487"/>
    </row>
    <row r="44" spans="1:22" ht="22.5" customHeight="1">
      <c r="A44" s="478"/>
      <c r="B44" s="479"/>
      <c r="C44" s="495"/>
      <c r="D44" s="710"/>
      <c r="E44" s="711"/>
      <c r="F44" s="322">
        <f t="shared" si="3"/>
        <v>0</v>
      </c>
      <c r="G44" s="323">
        <f t="shared" si="4"/>
        <v>0</v>
      </c>
      <c r="H44" s="486"/>
      <c r="I44" s="487"/>
      <c r="J44" s="488"/>
      <c r="K44" s="489"/>
      <c r="L44" s="489"/>
      <c r="M44" s="489"/>
      <c r="N44" s="489"/>
      <c r="O44" s="489"/>
      <c r="P44" s="489"/>
      <c r="Q44" s="489"/>
      <c r="R44" s="489"/>
      <c r="S44" s="489"/>
      <c r="T44" s="490"/>
      <c r="U44" s="490"/>
      <c r="V44" s="487"/>
    </row>
    <row r="45" spans="1:22" ht="22.5" customHeight="1">
      <c r="A45" s="478"/>
      <c r="B45" s="479"/>
      <c r="C45" s="495"/>
      <c r="D45" s="710"/>
      <c r="E45" s="711"/>
      <c r="F45" s="322">
        <f t="shared" si="3"/>
        <v>0</v>
      </c>
      <c r="G45" s="323">
        <f t="shared" si="4"/>
        <v>0</v>
      </c>
      <c r="H45" s="486"/>
      <c r="I45" s="487"/>
      <c r="J45" s="488"/>
      <c r="K45" s="489"/>
      <c r="L45" s="489"/>
      <c r="M45" s="489"/>
      <c r="N45" s="489"/>
      <c r="O45" s="489"/>
      <c r="P45" s="489"/>
      <c r="Q45" s="489"/>
      <c r="R45" s="489"/>
      <c r="S45" s="489"/>
      <c r="T45" s="490"/>
      <c r="U45" s="490"/>
      <c r="V45" s="487"/>
    </row>
    <row r="46" spans="1:22" ht="22.5" customHeight="1">
      <c r="A46" s="478"/>
      <c r="B46" s="479"/>
      <c r="C46" s="495"/>
      <c r="D46" s="710"/>
      <c r="E46" s="711"/>
      <c r="F46" s="322">
        <f t="shared" si="3"/>
        <v>0</v>
      </c>
      <c r="G46" s="323">
        <f t="shared" si="4"/>
        <v>0</v>
      </c>
      <c r="H46" s="486"/>
      <c r="I46" s="487"/>
      <c r="J46" s="488"/>
      <c r="K46" s="489"/>
      <c r="L46" s="489"/>
      <c r="M46" s="489"/>
      <c r="N46" s="489"/>
      <c r="O46" s="489"/>
      <c r="P46" s="489"/>
      <c r="Q46" s="489"/>
      <c r="R46" s="489"/>
      <c r="S46" s="489"/>
      <c r="T46" s="490"/>
      <c r="U46" s="490"/>
      <c r="V46" s="487"/>
    </row>
    <row r="47" spans="1:22" ht="22.5" customHeight="1">
      <c r="A47" s="478"/>
      <c r="B47" s="479"/>
      <c r="C47" s="495"/>
      <c r="D47" s="710"/>
      <c r="E47" s="711"/>
      <c r="F47" s="322">
        <f t="shared" si="3"/>
        <v>0</v>
      </c>
      <c r="G47" s="323">
        <f t="shared" si="4"/>
        <v>0</v>
      </c>
      <c r="H47" s="486"/>
      <c r="I47" s="487"/>
      <c r="J47" s="488"/>
      <c r="K47" s="489"/>
      <c r="L47" s="489"/>
      <c r="M47" s="489"/>
      <c r="N47" s="489"/>
      <c r="O47" s="489"/>
      <c r="P47" s="489"/>
      <c r="Q47" s="489"/>
      <c r="R47" s="489"/>
      <c r="S47" s="489"/>
      <c r="T47" s="490"/>
      <c r="U47" s="490"/>
      <c r="V47" s="487"/>
    </row>
    <row r="48" spans="1:22" ht="22.5" customHeight="1">
      <c r="A48" s="478"/>
      <c r="B48" s="479"/>
      <c r="C48" s="495"/>
      <c r="D48" s="710"/>
      <c r="E48" s="711"/>
      <c r="F48" s="322">
        <f t="shared" si="3"/>
        <v>0</v>
      </c>
      <c r="G48" s="323">
        <f t="shared" si="4"/>
        <v>0</v>
      </c>
      <c r="H48" s="486"/>
      <c r="I48" s="487"/>
      <c r="J48" s="488"/>
      <c r="K48" s="489"/>
      <c r="L48" s="489"/>
      <c r="M48" s="489"/>
      <c r="N48" s="489"/>
      <c r="O48" s="489"/>
      <c r="P48" s="489"/>
      <c r="Q48" s="489"/>
      <c r="R48" s="489"/>
      <c r="S48" s="489"/>
      <c r="T48" s="490"/>
      <c r="U48" s="490"/>
      <c r="V48" s="487"/>
    </row>
    <row r="49" spans="1:22" ht="22.5" customHeight="1" thickBot="1">
      <c r="A49" s="26"/>
      <c r="B49" s="19"/>
      <c r="C49" s="19"/>
      <c r="D49" s="710"/>
      <c r="E49" s="711"/>
      <c r="F49" s="322">
        <f t="shared" si="1"/>
        <v>0</v>
      </c>
      <c r="G49" s="336">
        <f t="shared" si="2"/>
        <v>0</v>
      </c>
      <c r="H49" s="337"/>
      <c r="I49" s="338"/>
      <c r="J49" s="339"/>
      <c r="K49" s="340"/>
      <c r="L49" s="340"/>
      <c r="M49" s="340"/>
      <c r="N49" s="340"/>
      <c r="O49" s="340"/>
      <c r="P49" s="340"/>
      <c r="Q49" s="340"/>
      <c r="R49" s="340"/>
      <c r="S49" s="340"/>
      <c r="T49" s="341"/>
      <c r="U49" s="341"/>
      <c r="V49" s="338"/>
    </row>
    <row r="50" spans="1:22" ht="30" customHeight="1" thickBot="1">
      <c r="A50" s="36"/>
      <c r="B50" s="37"/>
      <c r="C50" s="37"/>
      <c r="D50" s="742" t="s">
        <v>3</v>
      </c>
      <c r="E50" s="743"/>
      <c r="F50" s="342">
        <f>SUM(F4:F49)</f>
        <v>0</v>
      </c>
      <c r="G50" s="342">
        <f>SUM(G4:G49)</f>
        <v>0</v>
      </c>
      <c r="H50" s="342">
        <f aca="true" t="shared" si="5" ref="H50:V50">SUM(H4:H49)</f>
        <v>0</v>
      </c>
      <c r="I50" s="342">
        <f t="shared" si="5"/>
        <v>0</v>
      </c>
      <c r="J50" s="342">
        <f t="shared" si="5"/>
        <v>0</v>
      </c>
      <c r="K50" s="342">
        <f t="shared" si="5"/>
        <v>0</v>
      </c>
      <c r="L50" s="342">
        <f t="shared" si="5"/>
        <v>0</v>
      </c>
      <c r="M50" s="342">
        <f t="shared" si="5"/>
        <v>0</v>
      </c>
      <c r="N50" s="342">
        <f t="shared" si="5"/>
        <v>0</v>
      </c>
      <c r="O50" s="342">
        <f t="shared" si="5"/>
        <v>0</v>
      </c>
      <c r="P50" s="342">
        <f t="shared" si="5"/>
        <v>0</v>
      </c>
      <c r="Q50" s="342">
        <f t="shared" si="5"/>
        <v>0</v>
      </c>
      <c r="R50" s="343">
        <f t="shared" si="5"/>
        <v>0</v>
      </c>
      <c r="S50" s="343">
        <f t="shared" si="5"/>
        <v>0</v>
      </c>
      <c r="T50" s="343">
        <f t="shared" si="5"/>
        <v>0</v>
      </c>
      <c r="U50" s="343">
        <f t="shared" si="5"/>
        <v>0</v>
      </c>
      <c r="V50" s="344">
        <f t="shared" si="5"/>
        <v>0</v>
      </c>
    </row>
    <row r="51" spans="1:22" ht="30" customHeight="1" thickBot="1" thickTop="1">
      <c r="A51" s="697" t="s">
        <v>29</v>
      </c>
      <c r="B51" s="698"/>
      <c r="C51" s="698"/>
      <c r="D51" s="699"/>
      <c r="E51" s="30">
        <f>Jan!E51</f>
        <v>0</v>
      </c>
      <c r="F51" s="882" t="s">
        <v>86</v>
      </c>
      <c r="G51" s="745"/>
      <c r="H51" s="667">
        <f>I50+H50</f>
        <v>0</v>
      </c>
      <c r="I51" s="668"/>
      <c r="J51" s="733"/>
      <c r="K51" s="734"/>
      <c r="L51" s="734"/>
      <c r="M51" s="345"/>
      <c r="N51" s="746" t="str">
        <f>Jan!N51</f>
        <v>TOTAL DES DÉPENSES:</v>
      </c>
      <c r="O51" s="745"/>
      <c r="P51" s="634">
        <f>SUM(J50:V50)</f>
        <v>0</v>
      </c>
      <c r="Q51" s="635"/>
      <c r="R51" s="346"/>
      <c r="S51" s="346"/>
      <c r="T51" s="346"/>
      <c r="U51" s="346"/>
      <c r="V51" s="347"/>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25" t="s">
        <v>30</v>
      </c>
      <c r="F53" s="626"/>
      <c r="G53" s="626"/>
      <c r="H53" s="689"/>
      <c r="I53" s="690"/>
      <c r="J53" s="638" t="str">
        <f>C2</f>
        <v>Septembre</v>
      </c>
      <c r="K53" s="639"/>
      <c r="L53" s="570">
        <f>'AVANT DE COMMENCER '!J6</f>
        <v>0</v>
      </c>
      <c r="M53" s="625" t="s">
        <v>180</v>
      </c>
      <c r="N53" s="626"/>
      <c r="O53" s="626"/>
      <c r="P53" s="627"/>
      <c r="Q53" s="418" t="str">
        <f>J53</f>
        <v>Septembre</v>
      </c>
      <c r="R53" s="35"/>
    </row>
    <row r="54" spans="1:24" ht="46.5" customHeight="1" thickBot="1">
      <c r="A54" s="48"/>
      <c r="B54" s="49"/>
      <c r="C54" s="79"/>
      <c r="D54" s="49"/>
      <c r="E54" s="717" t="s">
        <v>123</v>
      </c>
      <c r="F54" s="718"/>
      <c r="G54" s="16"/>
      <c r="H54" s="735" t="s">
        <v>124</v>
      </c>
      <c r="I54" s="736"/>
      <c r="J54" s="636"/>
      <c r="K54" s="637"/>
      <c r="L54" s="50"/>
      <c r="M54" s="628" t="s">
        <v>45</v>
      </c>
      <c r="N54" s="629"/>
      <c r="O54" s="629"/>
      <c r="P54" s="630"/>
      <c r="Q54" s="282"/>
      <c r="R54" s="35"/>
      <c r="X54" s="82"/>
    </row>
    <row r="55" spans="1:18" ht="36" customHeight="1" thickBot="1">
      <c r="A55" s="51"/>
      <c r="B55" s="49"/>
      <c r="C55" s="49"/>
      <c r="D55" s="49"/>
      <c r="E55" s="52"/>
      <c r="F55" s="53"/>
      <c r="G55" s="53"/>
      <c r="H55" s="54"/>
      <c r="I55" s="54"/>
      <c r="J55" s="53"/>
      <c r="K55" s="55"/>
      <c r="L55" s="46"/>
      <c r="M55" s="56" t="s">
        <v>46</v>
      </c>
      <c r="N55" s="640" t="s">
        <v>167</v>
      </c>
      <c r="O55" s="641"/>
      <c r="P55" s="642"/>
      <c r="Q55" s="282"/>
      <c r="R55" s="35"/>
    </row>
    <row r="56" spans="1:20" ht="30" customHeight="1" thickBot="1">
      <c r="A56" s="48"/>
      <c r="B56" s="57"/>
      <c r="C56" s="57"/>
      <c r="D56" s="49"/>
      <c r="E56" s="889" t="s">
        <v>31</v>
      </c>
      <c r="F56" s="890"/>
      <c r="G56" s="890"/>
      <c r="H56" s="890"/>
      <c r="I56" s="891"/>
      <c r="J56" s="738">
        <f>Août!J77</f>
        <v>0</v>
      </c>
      <c r="K56" s="739"/>
      <c r="L56" s="46"/>
      <c r="M56" s="58" t="s">
        <v>47</v>
      </c>
      <c r="N56" s="631" t="s">
        <v>48</v>
      </c>
      <c r="O56" s="632"/>
      <c r="P56" s="633"/>
      <c r="Q56" s="59"/>
      <c r="R56" s="631" t="s">
        <v>100</v>
      </c>
      <c r="S56" s="632"/>
      <c r="T56" s="633"/>
    </row>
    <row r="57" spans="1:20" ht="29.25" customHeight="1" thickBot="1">
      <c r="A57" s="727"/>
      <c r="B57" s="727"/>
      <c r="C57" s="727"/>
      <c r="D57" s="727"/>
      <c r="E57" s="835" t="s">
        <v>32</v>
      </c>
      <c r="F57" s="836"/>
      <c r="G57" s="837"/>
      <c r="H57" s="835" t="str">
        <f>C2</f>
        <v>Septembre</v>
      </c>
      <c r="I57" s="837"/>
      <c r="J57" s="892" t="s">
        <v>33</v>
      </c>
      <c r="K57" s="893"/>
      <c r="L57" s="50"/>
      <c r="M57" s="59"/>
      <c r="N57" s="8" t="s">
        <v>17</v>
      </c>
      <c r="O57" s="651" t="s">
        <v>49</v>
      </c>
      <c r="P57" s="652"/>
      <c r="Q57" s="60"/>
      <c r="R57" s="61" t="s">
        <v>50</v>
      </c>
      <c r="S57" s="617" t="s">
        <v>49</v>
      </c>
      <c r="T57" s="618"/>
    </row>
    <row r="58" spans="1:20" ht="24.75" customHeight="1">
      <c r="A58" s="727"/>
      <c r="B58" s="727"/>
      <c r="C58" s="727"/>
      <c r="D58" s="727"/>
      <c r="E58" s="842" t="s">
        <v>21</v>
      </c>
      <c r="F58" s="843"/>
      <c r="G58" s="843"/>
      <c r="H58" s="737">
        <f>H50</f>
        <v>0</v>
      </c>
      <c r="I58" s="737"/>
      <c r="J58" s="621">
        <f>H58+Août!J58</f>
        <v>0</v>
      </c>
      <c r="K58" s="622"/>
      <c r="L58" s="50"/>
      <c r="M58" s="60"/>
      <c r="N58" s="261"/>
      <c r="O58" s="623"/>
      <c r="P58" s="624"/>
      <c r="Q58" s="60"/>
      <c r="R58" s="262"/>
      <c r="S58" s="623"/>
      <c r="T58" s="624"/>
    </row>
    <row r="59" spans="1:20" ht="24.75" customHeight="1" thickBot="1">
      <c r="A59" s="727"/>
      <c r="B59" s="727"/>
      <c r="C59" s="727"/>
      <c r="D59" s="727"/>
      <c r="E59" s="840" t="s">
        <v>22</v>
      </c>
      <c r="F59" s="841"/>
      <c r="G59" s="841"/>
      <c r="H59" s="677">
        <f>I50</f>
        <v>0</v>
      </c>
      <c r="I59" s="677"/>
      <c r="J59" s="653">
        <f>H59+Août!J59</f>
        <v>0</v>
      </c>
      <c r="K59" s="654"/>
      <c r="L59" s="50"/>
      <c r="M59" s="60"/>
      <c r="N59" s="261"/>
      <c r="O59" s="623"/>
      <c r="P59" s="624"/>
      <c r="Q59" s="60"/>
      <c r="R59" s="262"/>
      <c r="S59" s="623"/>
      <c r="T59" s="624"/>
    </row>
    <row r="60" spans="1:20" ht="30.75" customHeight="1" thickBot="1">
      <c r="A60" s="48"/>
      <c r="B60" s="49"/>
      <c r="C60" s="49"/>
      <c r="D60" s="49"/>
      <c r="E60" s="847" t="s">
        <v>34</v>
      </c>
      <c r="F60" s="848"/>
      <c r="G60" s="849"/>
      <c r="H60" s="700">
        <f>SUM(H58:H59)</f>
        <v>0</v>
      </c>
      <c r="I60" s="701"/>
      <c r="J60" s="706">
        <f>SUM(J58:J59)</f>
        <v>0</v>
      </c>
      <c r="K60" s="707"/>
      <c r="L60" s="50"/>
      <c r="M60" s="60"/>
      <c r="N60" s="261"/>
      <c r="O60" s="623"/>
      <c r="P60" s="624"/>
      <c r="Q60" s="60"/>
      <c r="R60" s="262"/>
      <c r="S60" s="623"/>
      <c r="T60" s="624"/>
    </row>
    <row r="61" spans="1:20" ht="24.75" customHeight="1" thickBot="1">
      <c r="A61" s="727"/>
      <c r="B61" s="727"/>
      <c r="C61" s="727"/>
      <c r="D61" s="727"/>
      <c r="E61" s="835" t="s">
        <v>16</v>
      </c>
      <c r="F61" s="836"/>
      <c r="G61" s="837"/>
      <c r="H61" s="740" t="str">
        <f>C2</f>
        <v>Septembre</v>
      </c>
      <c r="I61" s="741"/>
      <c r="J61" s="747" t="s">
        <v>33</v>
      </c>
      <c r="K61" s="748"/>
      <c r="L61" s="50"/>
      <c r="M61" s="60"/>
      <c r="N61" s="261"/>
      <c r="O61" s="623"/>
      <c r="P61" s="624"/>
      <c r="Q61" s="60"/>
      <c r="R61" s="262"/>
      <c r="S61" s="623"/>
      <c r="T61" s="624"/>
    </row>
    <row r="62" spans="1:20" ht="24.75" customHeight="1">
      <c r="A62" s="48"/>
      <c r="B62" s="57"/>
      <c r="C62" s="57"/>
      <c r="D62" s="57"/>
      <c r="E62" s="842" t="str">
        <f>J3</f>
        <v>Capitation au SCFP</v>
      </c>
      <c r="F62" s="843"/>
      <c r="G62" s="843"/>
      <c r="H62" s="737">
        <f>J50</f>
        <v>0</v>
      </c>
      <c r="I62" s="737"/>
      <c r="J62" s="621">
        <f>H62+Août!J62</f>
        <v>0</v>
      </c>
      <c r="K62" s="622"/>
      <c r="L62" s="50"/>
      <c r="M62" s="60"/>
      <c r="N62" s="261"/>
      <c r="O62" s="623"/>
      <c r="P62" s="624"/>
      <c r="Q62" s="60"/>
      <c r="R62" s="262"/>
      <c r="S62" s="623"/>
      <c r="T62" s="624"/>
    </row>
    <row r="63" spans="1:20" ht="24.75" customHeight="1">
      <c r="A63" s="48"/>
      <c r="B63" s="57"/>
      <c r="C63" s="57"/>
      <c r="D63" s="57"/>
      <c r="E63" s="828" t="str">
        <f>K3</f>
        <v>Droits d'affiliation</v>
      </c>
      <c r="F63" s="829"/>
      <c r="G63" s="829"/>
      <c r="H63" s="672">
        <f>K50</f>
        <v>0</v>
      </c>
      <c r="I63" s="672"/>
      <c r="J63" s="619">
        <f>H63+Août!J63</f>
        <v>0</v>
      </c>
      <c r="K63" s="620"/>
      <c r="L63" s="50"/>
      <c r="M63" s="60"/>
      <c r="N63" s="261"/>
      <c r="O63" s="623"/>
      <c r="P63" s="624"/>
      <c r="Q63" s="60"/>
      <c r="R63" s="262"/>
      <c r="S63" s="623"/>
      <c r="T63" s="624"/>
    </row>
    <row r="64" spans="1:20" ht="24.75" customHeight="1">
      <c r="A64" s="48"/>
      <c r="B64" s="57"/>
      <c r="C64" s="57"/>
      <c r="D64" s="57"/>
      <c r="E64" s="828" t="str">
        <f>L3</f>
        <v>Salaires</v>
      </c>
      <c r="F64" s="829"/>
      <c r="G64" s="829"/>
      <c r="H64" s="672">
        <f>L50</f>
        <v>0</v>
      </c>
      <c r="I64" s="672"/>
      <c r="J64" s="619">
        <f>H64+Août!J64</f>
        <v>0</v>
      </c>
      <c r="K64" s="620"/>
      <c r="L64" s="50"/>
      <c r="M64" s="60"/>
      <c r="N64" s="261"/>
      <c r="O64" s="623"/>
      <c r="P64" s="624"/>
      <c r="Q64" s="60"/>
      <c r="R64" s="262"/>
      <c r="S64" s="623"/>
      <c r="T64" s="624"/>
    </row>
    <row r="65" spans="1:20" ht="24.75" customHeight="1">
      <c r="A65" s="48"/>
      <c r="B65" s="57"/>
      <c r="C65" s="57"/>
      <c r="D65" s="57"/>
      <c r="E65" s="828" t="str">
        <f>M3</f>
        <v>Dépenses de bureau</v>
      </c>
      <c r="F65" s="829"/>
      <c r="G65" s="829"/>
      <c r="H65" s="672">
        <f>M50</f>
        <v>0</v>
      </c>
      <c r="I65" s="672"/>
      <c r="J65" s="619">
        <f>H65+Août!J65</f>
        <v>0</v>
      </c>
      <c r="K65" s="620"/>
      <c r="L65" s="50"/>
      <c r="M65" s="60"/>
      <c r="N65" s="261"/>
      <c r="O65" s="623"/>
      <c r="P65" s="624"/>
      <c r="Q65" s="60"/>
      <c r="R65" s="262"/>
      <c r="S65" s="623"/>
      <c r="T65" s="624"/>
    </row>
    <row r="66" spans="1:20" ht="24.75" customHeight="1">
      <c r="A66" s="48"/>
      <c r="B66" s="57"/>
      <c r="C66" s="57"/>
      <c r="D66" s="57"/>
      <c r="E66" s="828" t="str">
        <f>N3</f>
        <v>Achats spéciaux</v>
      </c>
      <c r="F66" s="829"/>
      <c r="G66" s="829"/>
      <c r="H66" s="672">
        <f>N50</f>
        <v>0</v>
      </c>
      <c r="I66" s="672"/>
      <c r="J66" s="619">
        <f>H66+Août!J66</f>
        <v>0</v>
      </c>
      <c r="K66" s="620"/>
      <c r="L66" s="50"/>
      <c r="M66" s="60"/>
      <c r="N66" s="261"/>
      <c r="O66" s="623"/>
      <c r="P66" s="624"/>
      <c r="Q66" s="60"/>
      <c r="R66" s="262"/>
      <c r="S66" s="623"/>
      <c r="T66" s="624"/>
    </row>
    <row r="67" spans="1:20" ht="24.75" customHeight="1">
      <c r="A67" s="48"/>
      <c r="B67" s="57"/>
      <c r="C67" s="57"/>
      <c r="D67" s="57"/>
      <c r="E67" s="828" t="str">
        <f>O3</f>
        <v>Dépenses de l'exécutif</v>
      </c>
      <c r="F67" s="829"/>
      <c r="G67" s="829"/>
      <c r="H67" s="672">
        <f>O50</f>
        <v>0</v>
      </c>
      <c r="I67" s="672"/>
      <c r="J67" s="619">
        <f>H67+Août!J67</f>
        <v>0</v>
      </c>
      <c r="K67" s="620"/>
      <c r="L67" s="50"/>
      <c r="M67" s="60"/>
      <c r="N67" s="261"/>
      <c r="O67" s="623"/>
      <c r="P67" s="624"/>
      <c r="Q67" s="60"/>
      <c r="R67" s="262"/>
      <c r="S67" s="623"/>
      <c r="T67" s="624"/>
    </row>
    <row r="68" spans="1:20" ht="24.75" customHeight="1">
      <c r="A68" s="48"/>
      <c r="B68" s="57"/>
      <c r="C68" s="57"/>
      <c r="D68" s="57"/>
      <c r="E68" s="830" t="str">
        <f>P3</f>
        <v>Dépenses de négociations</v>
      </c>
      <c r="F68" s="831"/>
      <c r="G68" s="832"/>
      <c r="H68" s="672">
        <f>P50</f>
        <v>0</v>
      </c>
      <c r="I68" s="672"/>
      <c r="J68" s="619">
        <f>H68+Août!J68</f>
        <v>0</v>
      </c>
      <c r="K68" s="620"/>
      <c r="L68" s="50"/>
      <c r="M68" s="60"/>
      <c r="N68" s="261"/>
      <c r="O68" s="623"/>
      <c r="P68" s="624"/>
      <c r="Q68" s="60"/>
      <c r="R68" s="262"/>
      <c r="S68" s="623"/>
      <c r="T68" s="624"/>
    </row>
    <row r="69" spans="1:20" ht="24.75" customHeight="1">
      <c r="A69" s="48"/>
      <c r="B69" s="57"/>
      <c r="C69" s="57"/>
      <c r="D69" s="57"/>
      <c r="E69" s="828" t="str">
        <f>Q3</f>
        <v>Griefs et arbitrages</v>
      </c>
      <c r="F69" s="829"/>
      <c r="G69" s="829"/>
      <c r="H69" s="672">
        <f>Q50</f>
        <v>0</v>
      </c>
      <c r="I69" s="672"/>
      <c r="J69" s="619">
        <f>H69+Août!J69</f>
        <v>0</v>
      </c>
      <c r="K69" s="620"/>
      <c r="L69" s="50"/>
      <c r="M69" s="60"/>
      <c r="N69" s="261"/>
      <c r="O69" s="623"/>
      <c r="P69" s="624"/>
      <c r="Q69" s="60"/>
      <c r="R69" s="262"/>
      <c r="S69" s="623"/>
      <c r="T69" s="624"/>
    </row>
    <row r="70" spans="1:20" ht="24.75" customHeight="1">
      <c r="A70" s="48"/>
      <c r="B70" s="57"/>
      <c r="C70" s="57"/>
      <c r="D70" s="57"/>
      <c r="E70" s="830" t="str">
        <f>R3</f>
        <v>Dépenses des comités</v>
      </c>
      <c r="F70" s="831"/>
      <c r="G70" s="832"/>
      <c r="H70" s="672">
        <f>R50</f>
        <v>0</v>
      </c>
      <c r="I70" s="672"/>
      <c r="J70" s="619">
        <f>H70+Août!J70</f>
        <v>0</v>
      </c>
      <c r="K70" s="620"/>
      <c r="L70" s="50"/>
      <c r="M70" s="60"/>
      <c r="N70" s="261"/>
      <c r="O70" s="623"/>
      <c r="P70" s="624"/>
      <c r="Q70" s="60"/>
      <c r="R70" s="262"/>
      <c r="S70" s="623"/>
      <c r="T70" s="624"/>
    </row>
    <row r="71" spans="1:20" ht="24.75" customHeight="1">
      <c r="A71" s="48"/>
      <c r="B71" s="57"/>
      <c r="C71" s="57"/>
      <c r="D71" s="57"/>
      <c r="E71" s="830" t="str">
        <f>S3</f>
        <v>Congrès et conférences</v>
      </c>
      <c r="F71" s="831"/>
      <c r="G71" s="832"/>
      <c r="H71" s="672">
        <f>S50</f>
        <v>0</v>
      </c>
      <c r="I71" s="672"/>
      <c r="J71" s="619">
        <f>H71+Août!J71</f>
        <v>0</v>
      </c>
      <c r="K71" s="620"/>
      <c r="L71" s="50"/>
      <c r="M71" s="60"/>
      <c r="N71" s="261"/>
      <c r="O71" s="623"/>
      <c r="P71" s="624"/>
      <c r="Q71" s="60"/>
      <c r="R71" s="262"/>
      <c r="S71" s="623"/>
      <c r="T71" s="624"/>
    </row>
    <row r="72" spans="1:20" ht="24.75" customHeight="1">
      <c r="A72" s="48"/>
      <c r="B72" s="57"/>
      <c r="C72" s="57"/>
      <c r="D72" s="57"/>
      <c r="E72" s="830" t="s">
        <v>28</v>
      </c>
      <c r="F72" s="831"/>
      <c r="G72" s="832"/>
      <c r="H72" s="672">
        <f>T50</f>
        <v>0</v>
      </c>
      <c r="I72" s="672"/>
      <c r="J72" s="619">
        <f>H72+Août!J72</f>
        <v>0</v>
      </c>
      <c r="K72" s="620"/>
      <c r="L72" s="50"/>
      <c r="M72" s="60"/>
      <c r="N72" s="261"/>
      <c r="O72" s="623"/>
      <c r="P72" s="624"/>
      <c r="Q72" s="60"/>
      <c r="R72" s="262"/>
      <c r="S72" s="623"/>
      <c r="T72" s="624"/>
    </row>
    <row r="73" spans="1:20" ht="29.25" customHeight="1">
      <c r="A73" s="48"/>
      <c r="B73" s="57"/>
      <c r="C73" s="57"/>
      <c r="D73" s="57"/>
      <c r="E73" s="830" t="s">
        <v>125</v>
      </c>
      <c r="F73" s="831"/>
      <c r="G73" s="832"/>
      <c r="H73" s="672">
        <f>U50</f>
        <v>0</v>
      </c>
      <c r="I73" s="672"/>
      <c r="J73" s="619">
        <f>H73+Août!J73</f>
        <v>0</v>
      </c>
      <c r="K73" s="620"/>
      <c r="L73" s="50"/>
      <c r="M73" s="60"/>
      <c r="N73" s="261"/>
      <c r="O73" s="623"/>
      <c r="P73" s="624"/>
      <c r="Q73" s="60"/>
      <c r="R73" s="262"/>
      <c r="S73" s="623"/>
      <c r="T73" s="624"/>
    </row>
    <row r="74" spans="1:20" ht="24.75" customHeight="1" thickBot="1">
      <c r="A74" s="48"/>
      <c r="B74" s="57"/>
      <c r="C74" s="57"/>
      <c r="D74" s="57"/>
      <c r="E74" s="840" t="s">
        <v>22</v>
      </c>
      <c r="F74" s="841"/>
      <c r="G74" s="841"/>
      <c r="H74" s="677">
        <f>V50</f>
        <v>0</v>
      </c>
      <c r="I74" s="677"/>
      <c r="J74" s="653">
        <f>H74+Août!J74</f>
        <v>0</v>
      </c>
      <c r="K74" s="654"/>
      <c r="L74" s="50"/>
      <c r="M74" s="60"/>
      <c r="N74" s="261"/>
      <c r="O74" s="623"/>
      <c r="P74" s="624"/>
      <c r="Q74" s="60"/>
      <c r="R74" s="262"/>
      <c r="S74" s="623"/>
      <c r="T74" s="624"/>
    </row>
    <row r="75" spans="1:20" ht="24.75" customHeight="1" thickBot="1">
      <c r="A75" s="48"/>
      <c r="B75" s="62"/>
      <c r="C75" s="62"/>
      <c r="D75" s="62"/>
      <c r="E75" s="864" t="s">
        <v>35</v>
      </c>
      <c r="F75" s="865"/>
      <c r="G75" s="866"/>
      <c r="H75" s="760">
        <f>SUM(H62:H74)</f>
        <v>0</v>
      </c>
      <c r="I75" s="761"/>
      <c r="J75" s="760">
        <f>SUM(J62:J74)</f>
        <v>0</v>
      </c>
      <c r="K75" s="761"/>
      <c r="M75" s="60"/>
      <c r="N75" s="261"/>
      <c r="O75" s="623"/>
      <c r="P75" s="624"/>
      <c r="Q75" s="60"/>
      <c r="R75" s="262"/>
      <c r="S75" s="623"/>
      <c r="T75" s="624"/>
    </row>
    <row r="76" spans="1:20" ht="24.75" customHeight="1" thickBot="1">
      <c r="A76" s="48"/>
      <c r="B76" s="62"/>
      <c r="C76" s="62"/>
      <c r="D76" s="62"/>
      <c r="E76" s="844" t="s">
        <v>88</v>
      </c>
      <c r="F76" s="845"/>
      <c r="G76" s="846"/>
      <c r="H76" s="767">
        <f>H60-H75</f>
        <v>0</v>
      </c>
      <c r="I76" s="768"/>
      <c r="J76" s="708"/>
      <c r="K76" s="709"/>
      <c r="M76" s="60"/>
      <c r="N76" s="261"/>
      <c r="O76" s="623"/>
      <c r="P76" s="624"/>
      <c r="Q76" s="60"/>
      <c r="R76" s="262"/>
      <c r="S76" s="623"/>
      <c r="T76" s="624"/>
    </row>
    <row r="77" spans="1:20" ht="24.75" customHeight="1" thickBot="1">
      <c r="A77" s="48"/>
      <c r="B77" s="62"/>
      <c r="C77" s="62"/>
      <c r="D77" s="62"/>
      <c r="E77" s="883" t="s">
        <v>36</v>
      </c>
      <c r="F77" s="884"/>
      <c r="G77" s="884"/>
      <c r="H77" s="884"/>
      <c r="I77" s="885"/>
      <c r="J77" s="765">
        <f>J56+H76</f>
        <v>0</v>
      </c>
      <c r="K77" s="766"/>
      <c r="M77" s="60"/>
      <c r="N77" s="27"/>
      <c r="O77" s="758"/>
      <c r="P77" s="759"/>
      <c r="Q77" s="60"/>
      <c r="R77" s="259"/>
      <c r="S77" s="666"/>
      <c r="T77" s="656"/>
    </row>
    <row r="78" spans="1:20" ht="24.75" customHeight="1" thickBot="1">
      <c r="A78" s="63"/>
      <c r="B78" s="64"/>
      <c r="C78" s="64"/>
      <c r="D78" s="64"/>
      <c r="E78" s="240"/>
      <c r="F78" s="240"/>
      <c r="G78" s="240"/>
      <c r="H78" s="240"/>
      <c r="I78" s="240"/>
      <c r="J78" s="240"/>
      <c r="K78" s="240"/>
      <c r="L78" s="65"/>
      <c r="M78" s="60"/>
      <c r="N78" s="27"/>
      <c r="O78" s="662"/>
      <c r="P78" s="663"/>
      <c r="Q78" s="60"/>
      <c r="R78" s="259"/>
      <c r="S78" s="655"/>
      <c r="T78" s="656"/>
    </row>
    <row r="79" spans="3:20" ht="30" customHeight="1">
      <c r="C79" s="62"/>
      <c r="E79" s="233"/>
      <c r="F79" s="234"/>
      <c r="G79" s="234"/>
      <c r="H79" s="234"/>
      <c r="I79" s="234"/>
      <c r="J79" s="234"/>
      <c r="K79" s="235"/>
      <c r="M79" s="60"/>
      <c r="N79" s="27"/>
      <c r="O79" s="662"/>
      <c r="P79" s="663"/>
      <c r="Q79" s="60"/>
      <c r="R79" s="259"/>
      <c r="S79" s="655"/>
      <c r="T79" s="656"/>
    </row>
    <row r="80" spans="5:20" ht="30" customHeight="1">
      <c r="E80" s="749" t="s">
        <v>37</v>
      </c>
      <c r="F80" s="750"/>
      <c r="G80" s="750"/>
      <c r="H80" s="750"/>
      <c r="I80" s="750"/>
      <c r="J80" s="754"/>
      <c r="K80" s="755"/>
      <c r="M80" s="60"/>
      <c r="N80" s="27"/>
      <c r="O80" s="662"/>
      <c r="P80" s="663"/>
      <c r="Q80" s="60"/>
      <c r="R80" s="259"/>
      <c r="S80" s="655"/>
      <c r="T80" s="656"/>
    </row>
    <row r="81" spans="5:20" ht="24.75" customHeight="1">
      <c r="E81" s="239"/>
      <c r="F81" s="65"/>
      <c r="G81" s="65"/>
      <c r="H81" s="65"/>
      <c r="I81" s="65"/>
      <c r="J81" s="65"/>
      <c r="K81" s="232"/>
      <c r="M81" s="60"/>
      <c r="N81" s="27"/>
      <c r="O81" s="662"/>
      <c r="P81" s="663"/>
      <c r="Q81" s="60"/>
      <c r="R81" s="259"/>
      <c r="S81" s="655"/>
      <c r="T81" s="656"/>
    </row>
    <row r="82" spans="5:20" ht="24.75" customHeight="1" thickBot="1">
      <c r="E82" s="756" t="s">
        <v>11</v>
      </c>
      <c r="F82" s="757"/>
      <c r="G82" s="757"/>
      <c r="H82" s="757"/>
      <c r="I82" s="757"/>
      <c r="J82" s="237"/>
      <c r="K82" s="238"/>
      <c r="L82" s="236"/>
      <c r="M82" s="60"/>
      <c r="N82" s="27"/>
      <c r="O82" s="662"/>
      <c r="P82" s="663"/>
      <c r="Q82" s="60"/>
      <c r="R82" s="259"/>
      <c r="S82" s="655"/>
      <c r="T82" s="656"/>
    </row>
    <row r="83" spans="1:20" ht="24.75" customHeight="1">
      <c r="A83" s="762" t="s">
        <v>38</v>
      </c>
      <c r="B83" s="763"/>
      <c r="C83" s="763"/>
      <c r="D83" s="763"/>
      <c r="E83" s="763"/>
      <c r="F83" s="763"/>
      <c r="G83" s="763"/>
      <c r="H83" s="763"/>
      <c r="I83" s="763"/>
      <c r="J83" s="763"/>
      <c r="K83" s="763"/>
      <c r="L83" s="764"/>
      <c r="M83" s="60"/>
      <c r="N83" s="27"/>
      <c r="O83" s="662"/>
      <c r="P83" s="663"/>
      <c r="Q83" s="60"/>
      <c r="R83" s="259"/>
      <c r="S83" s="655"/>
      <c r="T83" s="656"/>
    </row>
    <row r="84" spans="1:20" ht="24.75" customHeight="1">
      <c r="A84" s="769" t="s">
        <v>39</v>
      </c>
      <c r="B84" s="770"/>
      <c r="C84" s="770"/>
      <c r="D84" s="770"/>
      <c r="E84" s="771"/>
      <c r="F84" s="775" t="s">
        <v>40</v>
      </c>
      <c r="G84" s="775" t="s">
        <v>41</v>
      </c>
      <c r="H84" s="775" t="s">
        <v>42</v>
      </c>
      <c r="I84" s="781" t="s">
        <v>43</v>
      </c>
      <c r="J84" s="771"/>
      <c r="K84" s="781" t="s">
        <v>44</v>
      </c>
      <c r="L84" s="783"/>
      <c r="M84" s="60"/>
      <c r="N84" s="27"/>
      <c r="O84" s="662"/>
      <c r="P84" s="663"/>
      <c r="Q84" s="60"/>
      <c r="R84" s="259"/>
      <c r="S84" s="655"/>
      <c r="T84" s="656"/>
    </row>
    <row r="85" spans="1:20" ht="24.75" customHeight="1" thickBot="1">
      <c r="A85" s="772"/>
      <c r="B85" s="773"/>
      <c r="C85" s="773"/>
      <c r="D85" s="773"/>
      <c r="E85" s="774"/>
      <c r="F85" s="776"/>
      <c r="G85" s="776"/>
      <c r="H85" s="776"/>
      <c r="I85" s="782"/>
      <c r="J85" s="774"/>
      <c r="K85" s="782"/>
      <c r="L85" s="784"/>
      <c r="M85" s="60"/>
      <c r="N85" s="27"/>
      <c r="O85" s="662"/>
      <c r="P85" s="663"/>
      <c r="Q85" s="60"/>
      <c r="R85" s="259"/>
      <c r="S85" s="655"/>
      <c r="T85" s="656"/>
    </row>
    <row r="86" spans="1:20" ht="23.25" customHeight="1" thickBot="1">
      <c r="A86" s="818"/>
      <c r="B86" s="819"/>
      <c r="C86" s="819"/>
      <c r="D86" s="819"/>
      <c r="E86" s="820"/>
      <c r="F86" s="293"/>
      <c r="G86" s="290"/>
      <c r="H86" s="289"/>
      <c r="I86" s="821"/>
      <c r="J86" s="822"/>
      <c r="K86" s="823">
        <f>+F86+I86</f>
        <v>0</v>
      </c>
      <c r="L86" s="824"/>
      <c r="M86" s="60"/>
      <c r="N86" s="28"/>
      <c r="O86" s="664"/>
      <c r="P86" s="665"/>
      <c r="Q86" s="66"/>
      <c r="R86" s="260"/>
      <c r="S86" s="660"/>
      <c r="T86" s="661"/>
    </row>
    <row r="87" spans="1:21" ht="23.25" customHeight="1" thickBot="1">
      <c r="A87" s="785"/>
      <c r="B87" s="786"/>
      <c r="C87" s="786"/>
      <c r="D87" s="786"/>
      <c r="E87" s="787"/>
      <c r="F87" s="294"/>
      <c r="G87" s="291"/>
      <c r="H87" s="289"/>
      <c r="I87" s="777"/>
      <c r="J87" s="778"/>
      <c r="K87" s="803">
        <f aca="true" t="shared" si="6" ref="K87:K92">+F87+I87</f>
        <v>0</v>
      </c>
      <c r="L87" s="804"/>
      <c r="N87" s="657" t="s">
        <v>51</v>
      </c>
      <c r="O87" s="658"/>
      <c r="P87" s="659"/>
      <c r="Q87" s="263">
        <f>SUM(O58:P86)+U87</f>
        <v>0</v>
      </c>
      <c r="R87" s="657" t="s">
        <v>129</v>
      </c>
      <c r="S87" s="658"/>
      <c r="T87" s="659"/>
      <c r="U87" s="265">
        <f>SUM(S58:T86)</f>
        <v>0</v>
      </c>
    </row>
    <row r="88" spans="1:17" ht="23.25" customHeight="1" thickBot="1">
      <c r="A88" s="785"/>
      <c r="B88" s="786"/>
      <c r="C88" s="786"/>
      <c r="D88" s="786"/>
      <c r="E88" s="787"/>
      <c r="F88" s="294"/>
      <c r="G88" s="291"/>
      <c r="H88" s="289"/>
      <c r="I88" s="801"/>
      <c r="J88" s="802"/>
      <c r="K88" s="803">
        <f t="shared" si="6"/>
        <v>0</v>
      </c>
      <c r="L88" s="804"/>
      <c r="M88" s="232"/>
      <c r="N88" s="798" t="s">
        <v>52</v>
      </c>
      <c r="O88" s="799"/>
      <c r="P88" s="800"/>
      <c r="Q88" s="350">
        <f>Q54+Q55-Q87</f>
        <v>0</v>
      </c>
    </row>
    <row r="89" spans="1:17" ht="23.25" customHeight="1">
      <c r="A89" s="785"/>
      <c r="B89" s="786"/>
      <c r="C89" s="786"/>
      <c r="D89" s="786"/>
      <c r="E89" s="787"/>
      <c r="F89" s="294"/>
      <c r="G89" s="292"/>
      <c r="H89" s="289"/>
      <c r="I89" s="777"/>
      <c r="J89" s="778"/>
      <c r="K89" s="779">
        <f t="shared" si="6"/>
        <v>0</v>
      </c>
      <c r="L89" s="780"/>
      <c r="M89" s="500"/>
      <c r="N89" s="805" t="s">
        <v>178</v>
      </c>
      <c r="O89" s="806"/>
      <c r="P89" s="806"/>
      <c r="Q89" s="807"/>
    </row>
    <row r="90" spans="1:19" ht="23.25" customHeight="1">
      <c r="A90" s="785"/>
      <c r="B90" s="786"/>
      <c r="C90" s="786"/>
      <c r="D90" s="786"/>
      <c r="E90" s="787"/>
      <c r="F90" s="294"/>
      <c r="G90" s="292"/>
      <c r="H90" s="289"/>
      <c r="I90" s="777"/>
      <c r="J90" s="778"/>
      <c r="K90" s="779">
        <f t="shared" si="6"/>
        <v>0</v>
      </c>
      <c r="L90" s="780"/>
      <c r="M90" s="500"/>
      <c r="N90" s="808"/>
      <c r="O90" s="809"/>
      <c r="P90" s="809"/>
      <c r="Q90" s="810"/>
      <c r="S90" s="65"/>
    </row>
    <row r="91" spans="1:17" ht="23.25" customHeight="1" thickBot="1">
      <c r="A91" s="785"/>
      <c r="B91" s="786"/>
      <c r="C91" s="786"/>
      <c r="D91" s="786"/>
      <c r="E91" s="787"/>
      <c r="F91" s="294"/>
      <c r="G91" s="292"/>
      <c r="H91" s="289"/>
      <c r="I91" s="777"/>
      <c r="J91" s="778"/>
      <c r="K91" s="779">
        <f t="shared" si="6"/>
        <v>0</v>
      </c>
      <c r="L91" s="780"/>
      <c r="M91" s="67"/>
      <c r="N91" s="811"/>
      <c r="O91" s="812"/>
      <c r="P91" s="812"/>
      <c r="Q91" s="813"/>
    </row>
    <row r="92" spans="1:17" ht="23.25" customHeight="1">
      <c r="A92" s="785"/>
      <c r="B92" s="786"/>
      <c r="C92" s="786"/>
      <c r="D92" s="786"/>
      <c r="E92" s="787"/>
      <c r="F92" s="294"/>
      <c r="G92" s="292"/>
      <c r="H92" s="289"/>
      <c r="I92" s="777"/>
      <c r="J92" s="778"/>
      <c r="K92" s="803">
        <f t="shared" si="6"/>
        <v>0</v>
      </c>
      <c r="L92" s="804"/>
      <c r="M92" s="64"/>
      <c r="N92" s="788" t="s">
        <v>53</v>
      </c>
      <c r="O92" s="789"/>
      <c r="P92" s="790"/>
      <c r="Q92" s="816">
        <f>J77-Q88</f>
        <v>0</v>
      </c>
    </row>
    <row r="93" spans="1:17" ht="23.25" customHeight="1" thickBot="1">
      <c r="A93" s="791" t="s">
        <v>13</v>
      </c>
      <c r="B93" s="792"/>
      <c r="C93" s="792"/>
      <c r="D93" s="792"/>
      <c r="E93" s="793"/>
      <c r="F93" s="501">
        <f>SUM(F86:F92)</f>
        <v>0</v>
      </c>
      <c r="G93" s="502"/>
      <c r="H93" s="503"/>
      <c r="I93" s="794">
        <f>SUM(I86:J92)</f>
        <v>0</v>
      </c>
      <c r="J93" s="795"/>
      <c r="K93" s="796">
        <f>SUM(K86:L92)</f>
        <v>0</v>
      </c>
      <c r="L93" s="797"/>
      <c r="M93" s="65"/>
      <c r="N93" s="354" t="s">
        <v>54</v>
      </c>
      <c r="O93" s="280"/>
      <c r="P93" s="281"/>
      <c r="Q93" s="817"/>
    </row>
    <row r="94" spans="1:12" ht="17.25">
      <c r="A94" s="838"/>
      <c r="B94" s="838"/>
      <c r="C94" s="838"/>
      <c r="D94" s="838"/>
      <c r="E94" s="838"/>
      <c r="F94" s="252"/>
      <c r="G94" s="253"/>
      <c r="H94" s="252"/>
      <c r="I94" s="839"/>
      <c r="J94" s="839"/>
      <c r="K94" s="839"/>
      <c r="L94" s="839"/>
    </row>
    <row r="95" spans="1:12" ht="17.25">
      <c r="A95" s="838"/>
      <c r="B95" s="838"/>
      <c r="C95" s="838"/>
      <c r="D95" s="838"/>
      <c r="E95" s="838"/>
      <c r="F95" s="252"/>
      <c r="G95" s="253"/>
      <c r="H95" s="252"/>
      <c r="I95" s="839"/>
      <c r="J95" s="839"/>
      <c r="K95" s="839"/>
      <c r="L95" s="839"/>
    </row>
    <row r="96" spans="1:16" ht="17.25">
      <c r="A96" s="838"/>
      <c r="B96" s="838"/>
      <c r="C96" s="838"/>
      <c r="D96" s="838"/>
      <c r="E96" s="838"/>
      <c r="F96" s="252"/>
      <c r="G96" s="253"/>
      <c r="H96" s="252"/>
      <c r="I96" s="839"/>
      <c r="J96" s="839"/>
      <c r="K96" s="839"/>
      <c r="L96" s="839"/>
      <c r="M96" s="65"/>
      <c r="N96" s="65"/>
      <c r="O96" s="65"/>
      <c r="P96" s="65"/>
    </row>
    <row r="97" spans="1:16" ht="12.75">
      <c r="A97" s="254"/>
      <c r="B97" s="254"/>
      <c r="D97" s="254"/>
      <c r="E97" s="254"/>
      <c r="F97" s="254"/>
      <c r="G97" s="256"/>
      <c r="H97" s="57"/>
      <c r="I97" s="254"/>
      <c r="J97" s="254"/>
      <c r="K97" s="254"/>
      <c r="L97" s="254"/>
      <c r="M97" s="65"/>
      <c r="N97" s="70"/>
      <c r="O97" s="65"/>
      <c r="P97" s="65"/>
    </row>
    <row r="98" spans="1:16" ht="12.75">
      <c r="A98" s="254"/>
      <c r="B98" s="254"/>
      <c r="D98" s="254"/>
      <c r="E98" s="254"/>
      <c r="F98" s="254"/>
      <c r="G98" s="256"/>
      <c r="H98" s="57"/>
      <c r="I98" s="254"/>
      <c r="J98" s="254"/>
      <c r="K98" s="254"/>
      <c r="L98" s="254"/>
      <c r="M98" s="65"/>
      <c r="N98" s="65"/>
      <c r="O98" s="65"/>
      <c r="P98" s="65"/>
    </row>
    <row r="99" spans="1:16" ht="12.75">
      <c r="A99" s="48"/>
      <c r="B99" s="57"/>
      <c r="D99" s="57"/>
      <c r="E99" s="57"/>
      <c r="F99" s="57"/>
      <c r="G99" s="57"/>
      <c r="H99" s="57"/>
      <c r="I99" s="255"/>
      <c r="J99" s="57"/>
      <c r="K99" s="57"/>
      <c r="L99" s="57"/>
      <c r="M99" s="65"/>
      <c r="N99" s="65"/>
      <c r="O99" s="65"/>
      <c r="P99" s="65"/>
    </row>
    <row r="100" spans="1:16" ht="12.75">
      <c r="A100" s="48"/>
      <c r="B100" s="57"/>
      <c r="D100" s="57"/>
      <c r="E100" s="57"/>
      <c r="F100" s="57"/>
      <c r="G100" s="57"/>
      <c r="H100" s="57"/>
      <c r="I100" s="255"/>
      <c r="J100" s="255"/>
      <c r="K100" s="57"/>
      <c r="L100" s="57"/>
      <c r="M100" s="65"/>
      <c r="N100" s="65"/>
      <c r="O100" s="65"/>
      <c r="P100" s="65"/>
    </row>
    <row r="101" spans="1:16" ht="15">
      <c r="A101" s="48"/>
      <c r="B101" s="57"/>
      <c r="D101" s="57"/>
      <c r="E101" s="57"/>
      <c r="F101" s="57"/>
      <c r="G101" s="57"/>
      <c r="H101" s="57"/>
      <c r="I101" s="57"/>
      <c r="J101" s="255"/>
      <c r="K101" s="57"/>
      <c r="L101" s="57"/>
      <c r="M101" s="68"/>
      <c r="N101" s="68"/>
      <c r="O101" s="68"/>
      <c r="P101" s="65"/>
    </row>
    <row r="102" spans="1:16" ht="15">
      <c r="A102" s="48"/>
      <c r="B102" s="57"/>
      <c r="C102" s="72"/>
      <c r="D102" s="57"/>
      <c r="E102" s="57"/>
      <c r="F102" s="57"/>
      <c r="G102" s="57"/>
      <c r="H102" s="57"/>
      <c r="I102" s="257"/>
      <c r="J102" s="255"/>
      <c r="K102" s="57"/>
      <c r="L102" s="57"/>
      <c r="M102" s="65"/>
      <c r="N102" s="65"/>
      <c r="O102" s="65"/>
      <c r="P102" s="65"/>
    </row>
    <row r="103" spans="1:12" ht="15">
      <c r="A103" s="48"/>
      <c r="B103" s="57"/>
      <c r="C103" s="72"/>
      <c r="D103" s="57"/>
      <c r="E103" s="57"/>
      <c r="F103" s="57"/>
      <c r="G103" s="57"/>
      <c r="H103" s="57"/>
      <c r="I103" s="258"/>
      <c r="J103" s="57"/>
      <c r="K103" s="57"/>
      <c r="L103" s="57"/>
    </row>
    <row r="104" spans="1:12" ht="15">
      <c r="A104" s="48"/>
      <c r="B104" s="57"/>
      <c r="C104" s="72"/>
      <c r="D104" s="57"/>
      <c r="E104" s="57"/>
      <c r="F104" s="57"/>
      <c r="G104" s="57"/>
      <c r="H104" s="57"/>
      <c r="I104" s="257"/>
      <c r="J104" s="57"/>
      <c r="K104" s="57"/>
      <c r="L104" s="57"/>
    </row>
    <row r="105" spans="1:12" ht="12.75">
      <c r="A105" s="48"/>
      <c r="B105" s="57"/>
      <c r="D105" s="57"/>
      <c r="E105" s="57"/>
      <c r="F105" s="57"/>
      <c r="G105" s="57"/>
      <c r="H105" s="57"/>
      <c r="I105" s="57"/>
      <c r="J105" s="57"/>
      <c r="K105" s="57"/>
      <c r="L105" s="57"/>
    </row>
    <row r="106" spans="1:12" ht="12.75">
      <c r="A106" s="48"/>
      <c r="B106" s="57"/>
      <c r="D106" s="57"/>
      <c r="E106" s="57"/>
      <c r="F106" s="57"/>
      <c r="G106" s="57"/>
      <c r="H106" s="57"/>
      <c r="I106" s="255"/>
      <c r="J106" s="57"/>
      <c r="K106" s="57"/>
      <c r="L106" s="57"/>
    </row>
    <row r="107" spans="1:12" ht="12.75">
      <c r="A107" s="48"/>
      <c r="B107" s="57"/>
      <c r="D107" s="57"/>
      <c r="E107" s="57"/>
      <c r="F107" s="57"/>
      <c r="G107" s="57"/>
      <c r="H107" s="57"/>
      <c r="I107" s="255"/>
      <c r="J107" s="57"/>
      <c r="K107" s="57"/>
      <c r="L107" s="57"/>
    </row>
    <row r="108" spans="9:10" ht="12.75">
      <c r="I108" s="69"/>
      <c r="J108" s="65"/>
    </row>
    <row r="109" spans="9:10" ht="12.75">
      <c r="I109" s="69"/>
      <c r="J109" s="65"/>
    </row>
    <row r="110" spans="9:10" ht="12.75">
      <c r="I110" s="69"/>
      <c r="J110" s="69"/>
    </row>
    <row r="111" spans="9:10" ht="12.75">
      <c r="I111" s="65"/>
      <c r="J111" s="65"/>
    </row>
    <row r="112" ht="15">
      <c r="I112" s="68"/>
    </row>
    <row r="113" spans="2:9" ht="15">
      <c r="B113" s="72"/>
      <c r="D113" s="72"/>
      <c r="E113" s="72"/>
      <c r="F113" s="72"/>
      <c r="G113" s="72"/>
      <c r="H113" s="72"/>
      <c r="I113" s="73"/>
    </row>
    <row r="114" spans="2:9" ht="15">
      <c r="B114" s="72"/>
      <c r="D114" s="72"/>
      <c r="E114" s="72"/>
      <c r="F114" s="72"/>
      <c r="G114" s="72"/>
      <c r="H114" s="72"/>
      <c r="I114" s="72"/>
    </row>
    <row r="115" spans="2:9" ht="15">
      <c r="B115" s="72"/>
      <c r="D115" s="72"/>
      <c r="E115" s="72"/>
      <c r="F115" s="72"/>
      <c r="G115" s="72"/>
      <c r="H115" s="72"/>
      <c r="I115" s="72"/>
    </row>
  </sheetData>
  <sheetProtection password="DA71" sheet="1" objects="1" scenarios="1" formatCells="0" formatColumns="0" formatRows="0" insertColumns="0" insertRows="0" insertHyperlinks="0" deleteRows="0"/>
  <mergeCells count="246">
    <mergeCell ref="D43:E43"/>
    <mergeCell ref="D44:E44"/>
    <mergeCell ref="D45:E45"/>
    <mergeCell ref="D46:E46"/>
    <mergeCell ref="D47:E47"/>
    <mergeCell ref="D48:E48"/>
    <mergeCell ref="D37:E37"/>
    <mergeCell ref="D38:E38"/>
    <mergeCell ref="D39:E39"/>
    <mergeCell ref="D40:E40"/>
    <mergeCell ref="D41:E41"/>
    <mergeCell ref="D42:E42"/>
    <mergeCell ref="C2:E2"/>
    <mergeCell ref="D36:E36"/>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A57:D57"/>
    <mergeCell ref="E68:G68"/>
    <mergeCell ref="J68:K68"/>
    <mergeCell ref="J67:K67"/>
    <mergeCell ref="H60:I60"/>
    <mergeCell ref="J62:K62"/>
    <mergeCell ref="J66:K66"/>
    <mergeCell ref="E66:G66"/>
    <mergeCell ref="E64:G64"/>
    <mergeCell ref="J58:K58"/>
    <mergeCell ref="H71:I71"/>
    <mergeCell ref="J71:K71"/>
    <mergeCell ref="J61:K61"/>
    <mergeCell ref="H74:I74"/>
    <mergeCell ref="J70:K70"/>
    <mergeCell ref="E73:G73"/>
    <mergeCell ref="E70:G70"/>
    <mergeCell ref="H70:I70"/>
    <mergeCell ref="E69:G69"/>
    <mergeCell ref="J73:K73"/>
    <mergeCell ref="H54:I54"/>
    <mergeCell ref="J54:K54"/>
    <mergeCell ref="N51:O51"/>
    <mergeCell ref="J59:K59"/>
    <mergeCell ref="O82:P82"/>
    <mergeCell ref="J60:K60"/>
    <mergeCell ref="H65:I65"/>
    <mergeCell ref="H59:I59"/>
    <mergeCell ref="O59:P59"/>
    <mergeCell ref="J65:K65"/>
    <mergeCell ref="J72:K72"/>
    <mergeCell ref="J69:K69"/>
    <mergeCell ref="O73:P73"/>
    <mergeCell ref="J75:K75"/>
    <mergeCell ref="P51:Q51"/>
    <mergeCell ref="O85:P85"/>
    <mergeCell ref="O76:P76"/>
    <mergeCell ref="O61:P61"/>
    <mergeCell ref="O84:P84"/>
    <mergeCell ref="O83:P83"/>
    <mergeCell ref="H69:I69"/>
    <mergeCell ref="O81:P81"/>
    <mergeCell ref="H76:I76"/>
    <mergeCell ref="O77:P77"/>
    <mergeCell ref="O60:P60"/>
    <mergeCell ref="O62:P62"/>
    <mergeCell ref="O64:P64"/>
    <mergeCell ref="O65:P65"/>
    <mergeCell ref="H75:I75"/>
    <mergeCell ref="O78:P78"/>
    <mergeCell ref="O86:P86"/>
    <mergeCell ref="J77:K77"/>
    <mergeCell ref="E61:G61"/>
    <mergeCell ref="H68:I68"/>
    <mergeCell ref="O67:P67"/>
    <mergeCell ref="O68:P68"/>
    <mergeCell ref="O69:P69"/>
    <mergeCell ref="O66:P66"/>
    <mergeCell ref="J74:K74"/>
    <mergeCell ref="H73:I73"/>
    <mergeCell ref="O71:P71"/>
    <mergeCell ref="O70:P70"/>
    <mergeCell ref="O79:P79"/>
    <mergeCell ref="O80:P80"/>
    <mergeCell ref="H51:I51"/>
    <mergeCell ref="M53:P53"/>
    <mergeCell ref="M54:P54"/>
    <mergeCell ref="O58:P58"/>
    <mergeCell ref="O57:P57"/>
    <mergeCell ref="N55:P55"/>
    <mergeCell ref="E54:F54"/>
    <mergeCell ref="E77:I77"/>
    <mergeCell ref="E72:G72"/>
    <mergeCell ref="H72:I72"/>
    <mergeCell ref="J51:L51"/>
    <mergeCell ref="H67:I67"/>
    <mergeCell ref="J56:K56"/>
    <mergeCell ref="E57:G57"/>
    <mergeCell ref="H58:I58"/>
    <mergeCell ref="H57:I57"/>
    <mergeCell ref="O63:P63"/>
    <mergeCell ref="J53:K53"/>
    <mergeCell ref="E65:G65"/>
    <mergeCell ref="J76:K76"/>
    <mergeCell ref="E74:G74"/>
    <mergeCell ref="J63:K63"/>
    <mergeCell ref="O72:P72"/>
    <mergeCell ref="N56:P56"/>
    <mergeCell ref="E58:G58"/>
    <mergeCell ref="J57:K57"/>
    <mergeCell ref="D33:E33"/>
    <mergeCell ref="D34:E34"/>
    <mergeCell ref="D35:E35"/>
    <mergeCell ref="D3:E3"/>
    <mergeCell ref="D32:E32"/>
    <mergeCell ref="D27:E27"/>
    <mergeCell ref="D20:E20"/>
    <mergeCell ref="D21:E21"/>
    <mergeCell ref="D22:E22"/>
    <mergeCell ref="D23:E23"/>
    <mergeCell ref="D30:E30"/>
    <mergeCell ref="D11:E11"/>
    <mergeCell ref="D12:E12"/>
    <mergeCell ref="D14:E14"/>
    <mergeCell ref="D15:E15"/>
    <mergeCell ref="D16:E16"/>
    <mergeCell ref="D17:E17"/>
    <mergeCell ref="D13:E13"/>
    <mergeCell ref="D26:E26"/>
    <mergeCell ref="A2:B2"/>
    <mergeCell ref="E56:I56"/>
    <mergeCell ref="E60:G60"/>
    <mergeCell ref="E53:I53"/>
    <mergeCell ref="H2:I2"/>
    <mergeCell ref="F51:G51"/>
    <mergeCell ref="D29:E29"/>
    <mergeCell ref="D25:E25"/>
    <mergeCell ref="D5:E5"/>
    <mergeCell ref="F2:G2"/>
    <mergeCell ref="D4:E4"/>
    <mergeCell ref="D18:E18"/>
    <mergeCell ref="D24:E24"/>
    <mergeCell ref="D28:E28"/>
    <mergeCell ref="D31:E31"/>
    <mergeCell ref="D6:E6"/>
    <mergeCell ref="D7:E7"/>
    <mergeCell ref="D8:E8"/>
    <mergeCell ref="D9:E9"/>
    <mergeCell ref="D10:E10"/>
    <mergeCell ref="D50:E50"/>
    <mergeCell ref="D19:E19"/>
    <mergeCell ref="D49:E49"/>
    <mergeCell ref="A51:D51"/>
    <mergeCell ref="K96:L96"/>
    <mergeCell ref="A96:E96"/>
    <mergeCell ref="K95:L95"/>
    <mergeCell ref="A95:E95"/>
    <mergeCell ref="K94:L94"/>
    <mergeCell ref="A94:E94"/>
    <mergeCell ref="I95:J95"/>
    <mergeCell ref="I96:J96"/>
    <mergeCell ref="I94:J94"/>
    <mergeCell ref="H64:I64"/>
    <mergeCell ref="E71:G71"/>
    <mergeCell ref="E67:G67"/>
    <mergeCell ref="J64:K64"/>
    <mergeCell ref="H66:I66"/>
    <mergeCell ref="A83:L83"/>
    <mergeCell ref="A84:E85"/>
    <mergeCell ref="H63:I63"/>
    <mergeCell ref="H62:I62"/>
    <mergeCell ref="A58:D59"/>
    <mergeCell ref="E59:G59"/>
    <mergeCell ref="A61:D61"/>
    <mergeCell ref="E62:G62"/>
    <mergeCell ref="H61:I61"/>
    <mergeCell ref="E63:G63"/>
    <mergeCell ref="S85:T85"/>
    <mergeCell ref="S65:T65"/>
    <mergeCell ref="K93:L93"/>
    <mergeCell ref="A93:E93"/>
    <mergeCell ref="K92:L92"/>
    <mergeCell ref="A92:E92"/>
    <mergeCell ref="K91:L91"/>
    <mergeCell ref="A91:E91"/>
    <mergeCell ref="I93:J93"/>
    <mergeCell ref="N88:P88"/>
    <mergeCell ref="S74:T74"/>
    <mergeCell ref="S79:T79"/>
    <mergeCell ref="S80:T80"/>
    <mergeCell ref="S82:T82"/>
    <mergeCell ref="S83:T83"/>
    <mergeCell ref="S84:T84"/>
    <mergeCell ref="S78:T78"/>
    <mergeCell ref="S63:T63"/>
    <mergeCell ref="S86:T86"/>
    <mergeCell ref="R87:T87"/>
    <mergeCell ref="E75:G75"/>
    <mergeCell ref="I91:J91"/>
    <mergeCell ref="E76:G76"/>
    <mergeCell ref="O74:P74"/>
    <mergeCell ref="O75:P75"/>
    <mergeCell ref="S75:T75"/>
    <mergeCell ref="S76:T76"/>
    <mergeCell ref="S73:T73"/>
    <mergeCell ref="J2:V2"/>
    <mergeCell ref="S66:T66"/>
    <mergeCell ref="S81:T81"/>
    <mergeCell ref="N92:P92"/>
    <mergeCell ref="S58:T58"/>
    <mergeCell ref="S59:T59"/>
    <mergeCell ref="S60:T60"/>
    <mergeCell ref="S61:T61"/>
    <mergeCell ref="S62:T62"/>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subject/>
  <dc:creator>G Deline</dc:creator>
  <cp:keywords/>
  <dc:description/>
  <cp:lastModifiedBy>lmarcoux</cp:lastModifiedBy>
  <cp:lastPrinted>2014-01-09T17:05:38Z</cp:lastPrinted>
  <dcterms:created xsi:type="dcterms:W3CDTF">2003-10-06T15:06:38Z</dcterms:created>
  <dcterms:modified xsi:type="dcterms:W3CDTF">2014-12-16T20:03:56Z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